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レース一覧" sheetId="1" r:id="rId1"/>
    <sheet name="table" sheetId="3" r:id="rId2"/>
  </sheets>
  <definedNames>
    <definedName name="_xlnm._FilterDatabase" localSheetId="0" hidden="1">レース一覧!$A$5:$K$145</definedName>
    <definedName name="レース場">table!$A$2:$A$12</definedName>
  </definedNames>
  <calcPr calcId="145621" refMode="R1C1"/>
</workbook>
</file>

<file path=xl/calcChain.xml><?xml version="1.0" encoding="utf-8"?>
<calcChain xmlns="http://schemas.openxmlformats.org/spreadsheetml/2006/main">
  <c r="E3" i="1" l="1"/>
  <c r="E2" i="1"/>
  <c r="G3" i="1" l="1"/>
  <c r="G2" i="1"/>
  <c r="E1" i="1"/>
  <c r="G1" i="1" s="1"/>
</calcChain>
</file>

<file path=xl/sharedStrings.xml><?xml version="1.0" encoding="utf-8"?>
<sst xmlns="http://schemas.openxmlformats.org/spreadsheetml/2006/main" count="1294" uniqueCount="232">
  <si>
    <t>時期</t>
    <rPh sb="0" eb="2">
      <t>ジキ</t>
    </rPh>
    <phoneticPr fontId="1"/>
  </si>
  <si>
    <t>距離</t>
    <rPh sb="0" eb="2">
      <t>キョリ</t>
    </rPh>
    <phoneticPr fontId="1"/>
  </si>
  <si>
    <t>レース名</t>
    <rPh sb="3" eb="4">
      <t>メイ</t>
    </rPh>
    <phoneticPr fontId="1"/>
  </si>
  <si>
    <t>レース場</t>
    <rPh sb="3" eb="4">
      <t>ジョウ</t>
    </rPh>
    <phoneticPr fontId="1"/>
  </si>
  <si>
    <t>勝</t>
    <rPh sb="0" eb="1">
      <t>マサル</t>
    </rPh>
    <phoneticPr fontId="1"/>
  </si>
  <si>
    <t>距離種</t>
    <rPh sb="0" eb="2">
      <t>キョリ</t>
    </rPh>
    <rPh sb="2" eb="3">
      <t>タネ</t>
    </rPh>
    <phoneticPr fontId="1"/>
  </si>
  <si>
    <t>シンザン記念</t>
    <phoneticPr fontId="1"/>
  </si>
  <si>
    <t>GIII</t>
  </si>
  <si>
    <t>級</t>
    <rPh sb="0" eb="1">
      <t>キュウ</t>
    </rPh>
    <phoneticPr fontId="1"/>
  </si>
  <si>
    <t>クラス</t>
    <phoneticPr fontId="1"/>
  </si>
  <si>
    <t>1月前</t>
    <rPh sb="1" eb="2">
      <t>ガツ</t>
    </rPh>
    <rPh sb="2" eb="3">
      <t>マエ</t>
    </rPh>
    <phoneticPr fontId="1"/>
  </si>
  <si>
    <t>J</t>
  </si>
  <si>
    <t>C</t>
  </si>
  <si>
    <t>S</t>
  </si>
  <si>
    <t>マイル</t>
  </si>
  <si>
    <t>芝</t>
  </si>
  <si>
    <t>ダート</t>
  </si>
  <si>
    <t>長距離</t>
  </si>
  <si>
    <t>バ場</t>
    <rPh sb="1" eb="2">
      <t>ジョウ</t>
    </rPh>
    <phoneticPr fontId="1"/>
  </si>
  <si>
    <t>コース</t>
    <phoneticPr fontId="1"/>
  </si>
  <si>
    <t>東京</t>
  </si>
  <si>
    <t>東京</t>
    <rPh sb="0" eb="2">
      <t>トウキョウ</t>
    </rPh>
    <phoneticPr fontId="1"/>
  </si>
  <si>
    <t>中山</t>
  </si>
  <si>
    <t>中山</t>
    <rPh sb="0" eb="2">
      <t>ナカヤマ</t>
    </rPh>
    <phoneticPr fontId="1"/>
  </si>
  <si>
    <t>大井</t>
  </si>
  <si>
    <t>大井</t>
    <rPh sb="0" eb="2">
      <t>オオイ</t>
    </rPh>
    <phoneticPr fontId="1"/>
  </si>
  <si>
    <t>中京</t>
  </si>
  <si>
    <t>中京</t>
    <rPh sb="0" eb="2">
      <t>チュウキョウ</t>
    </rPh>
    <phoneticPr fontId="1"/>
  </si>
  <si>
    <t>阪神</t>
  </si>
  <si>
    <t>阪神</t>
    <rPh sb="0" eb="2">
      <t>ハンシン</t>
    </rPh>
    <phoneticPr fontId="1"/>
  </si>
  <si>
    <t>京都</t>
  </si>
  <si>
    <t>京都</t>
    <rPh sb="0" eb="2">
      <t>キョウト</t>
    </rPh>
    <phoneticPr fontId="1"/>
  </si>
  <si>
    <t>冬</t>
  </si>
  <si>
    <t>フェアリーS</t>
    <phoneticPr fontId="1"/>
  </si>
  <si>
    <t>京都金杯</t>
    <phoneticPr fontId="1"/>
  </si>
  <si>
    <t>中距離</t>
  </si>
  <si>
    <t>GII</t>
  </si>
  <si>
    <t>GI</t>
  </si>
  <si>
    <t>季</t>
    <rPh sb="0" eb="1">
      <t>キ</t>
    </rPh>
    <phoneticPr fontId="1"/>
  </si>
  <si>
    <t>日経新春杯</t>
    <phoneticPr fontId="1"/>
  </si>
  <si>
    <t>京成杯</t>
    <phoneticPr fontId="1"/>
  </si>
  <si>
    <t>中山金杯</t>
    <phoneticPr fontId="1"/>
  </si>
  <si>
    <t>愛知杯</t>
    <phoneticPr fontId="1"/>
  </si>
  <si>
    <t>1月後</t>
    <rPh sb="1" eb="2">
      <t>ガツ</t>
    </rPh>
    <rPh sb="2" eb="3">
      <t>ウシ</t>
    </rPh>
    <phoneticPr fontId="1"/>
  </si>
  <si>
    <t>短距離</t>
  </si>
  <si>
    <t>シルクロードS</t>
    <phoneticPr fontId="1"/>
  </si>
  <si>
    <t>根岸S</t>
    <phoneticPr fontId="1"/>
  </si>
  <si>
    <t>東海S</t>
    <phoneticPr fontId="1"/>
  </si>
  <si>
    <t>アメリカJCC</t>
    <phoneticPr fontId="1"/>
  </si>
  <si>
    <t>2月前</t>
    <rPh sb="1" eb="2">
      <t>ガツ</t>
    </rPh>
    <rPh sb="2" eb="3">
      <t>マエ</t>
    </rPh>
    <phoneticPr fontId="1"/>
  </si>
  <si>
    <t>共同通信杯</t>
    <phoneticPr fontId="1"/>
  </si>
  <si>
    <t>きさらぎ賞</t>
    <phoneticPr fontId="1"/>
  </si>
  <si>
    <t>クイーンC</t>
    <phoneticPr fontId="1"/>
  </si>
  <si>
    <t>東京新聞杯</t>
    <phoneticPr fontId="1"/>
  </si>
  <si>
    <t>京都記念</t>
    <phoneticPr fontId="1"/>
  </si>
  <si>
    <t>2月後</t>
    <rPh sb="1" eb="2">
      <t>ガツ</t>
    </rPh>
    <rPh sb="2" eb="3">
      <t>ウシ</t>
    </rPh>
    <phoneticPr fontId="1"/>
  </si>
  <si>
    <t>京都ウマ娘S</t>
    <phoneticPr fontId="1"/>
  </si>
  <si>
    <t>阪急杯</t>
    <phoneticPr fontId="1"/>
  </si>
  <si>
    <t>フェブラリーS</t>
    <phoneticPr fontId="1"/>
  </si>
  <si>
    <t>中山記念</t>
    <phoneticPr fontId="1"/>
  </si>
  <si>
    <t>小倉大賞典</t>
    <phoneticPr fontId="1"/>
  </si>
  <si>
    <t>ダイヤモンドS</t>
    <phoneticPr fontId="1"/>
  </si>
  <si>
    <t>3月前</t>
    <rPh sb="1" eb="2">
      <t>ガツ</t>
    </rPh>
    <rPh sb="2" eb="3">
      <t>マエ</t>
    </rPh>
    <phoneticPr fontId="1"/>
  </si>
  <si>
    <t>フィリーズレビュー</t>
    <phoneticPr fontId="1"/>
  </si>
  <si>
    <t>オーシャンS</t>
    <phoneticPr fontId="1"/>
  </si>
  <si>
    <t>チューリップ賞</t>
    <phoneticPr fontId="1"/>
  </si>
  <si>
    <t>中山ウマ娘S</t>
    <phoneticPr fontId="1"/>
  </si>
  <si>
    <t>弥生賞</t>
    <phoneticPr fontId="1"/>
  </si>
  <si>
    <t>金鯱賞</t>
    <phoneticPr fontId="1"/>
  </si>
  <si>
    <t>3月後</t>
    <rPh sb="1" eb="2">
      <t>ガツ</t>
    </rPh>
    <rPh sb="2" eb="3">
      <t>ウシ</t>
    </rPh>
    <phoneticPr fontId="1"/>
  </si>
  <si>
    <t>高松宮記念</t>
    <phoneticPr fontId="1"/>
  </si>
  <si>
    <t>ファルコンS</t>
    <phoneticPr fontId="1"/>
  </si>
  <si>
    <t>スプリングS</t>
    <phoneticPr fontId="1"/>
  </si>
  <si>
    <t>フラワーC</t>
    <phoneticPr fontId="1"/>
  </si>
  <si>
    <t>毎日杯</t>
    <phoneticPr fontId="1"/>
  </si>
  <si>
    <t>マーチS</t>
    <phoneticPr fontId="1"/>
  </si>
  <si>
    <t>大阪杯</t>
    <phoneticPr fontId="1"/>
  </si>
  <si>
    <t>阪神大賞典</t>
    <phoneticPr fontId="1"/>
  </si>
  <si>
    <t>日経賞</t>
    <phoneticPr fontId="1"/>
  </si>
  <si>
    <t>4月前</t>
    <rPh sb="1" eb="2">
      <t>ガツ</t>
    </rPh>
    <rPh sb="2" eb="3">
      <t>マエ</t>
    </rPh>
    <phoneticPr fontId="1"/>
  </si>
  <si>
    <t>桜花賞</t>
    <phoneticPr fontId="1"/>
  </si>
  <si>
    <t>ニュージーランドT</t>
    <phoneticPr fontId="1"/>
  </si>
  <si>
    <t>阪神ウマ娘S</t>
    <phoneticPr fontId="1"/>
  </si>
  <si>
    <t>アーリントンC</t>
    <phoneticPr fontId="1"/>
  </si>
  <si>
    <t>ダービー卿CT</t>
    <phoneticPr fontId="1"/>
  </si>
  <si>
    <t>アンタレスS</t>
    <phoneticPr fontId="1"/>
  </si>
  <si>
    <t>皐月賞</t>
    <phoneticPr fontId="1"/>
  </si>
  <si>
    <t>4月後</t>
    <rPh sb="1" eb="2">
      <t>ガツ</t>
    </rPh>
    <rPh sb="2" eb="3">
      <t>ウシ</t>
    </rPh>
    <phoneticPr fontId="1"/>
  </si>
  <si>
    <t>マイラーズC</t>
    <phoneticPr fontId="1"/>
  </si>
  <si>
    <t>福島ウマ娘S</t>
    <phoneticPr fontId="1"/>
  </si>
  <si>
    <t>青葉賞</t>
    <phoneticPr fontId="1"/>
  </si>
  <si>
    <t>フローラS</t>
    <phoneticPr fontId="1"/>
  </si>
  <si>
    <t>天皇賞(春)</t>
    <phoneticPr fontId="1"/>
  </si>
  <si>
    <t>5月前</t>
    <rPh sb="1" eb="2">
      <t>ガツ</t>
    </rPh>
    <rPh sb="2" eb="3">
      <t>マエ</t>
    </rPh>
    <phoneticPr fontId="1"/>
  </si>
  <si>
    <t>京王杯スプリングC</t>
    <phoneticPr fontId="1"/>
  </si>
  <si>
    <t>NHKマイルC</t>
    <phoneticPr fontId="1"/>
  </si>
  <si>
    <t>ヴィクトリアM</t>
    <phoneticPr fontId="1"/>
  </si>
  <si>
    <t>京都新聞杯</t>
    <phoneticPr fontId="1"/>
  </si>
  <si>
    <t>新潟大賞典</t>
    <phoneticPr fontId="1"/>
  </si>
  <si>
    <t>5月後</t>
    <rPh sb="1" eb="2">
      <t>ガツ</t>
    </rPh>
    <rPh sb="2" eb="3">
      <t>ウシ</t>
    </rPh>
    <phoneticPr fontId="1"/>
  </si>
  <si>
    <t>葵S</t>
    <phoneticPr fontId="1"/>
  </si>
  <si>
    <t>オークス</t>
    <phoneticPr fontId="1"/>
  </si>
  <si>
    <t>日本ダービー</t>
    <phoneticPr fontId="1"/>
  </si>
  <si>
    <t>平安S</t>
    <phoneticPr fontId="1"/>
  </si>
  <si>
    <t>目黒記念</t>
    <phoneticPr fontId="1"/>
  </si>
  <si>
    <t>6月前</t>
    <rPh sb="1" eb="2">
      <t>ガツ</t>
    </rPh>
    <rPh sb="2" eb="3">
      <t>マエ</t>
    </rPh>
    <phoneticPr fontId="1"/>
  </si>
  <si>
    <t>安田記念</t>
    <phoneticPr fontId="1"/>
  </si>
  <si>
    <t>エプソムC</t>
    <phoneticPr fontId="1"/>
  </si>
  <si>
    <t>鳴尾記念</t>
    <phoneticPr fontId="1"/>
  </si>
  <si>
    <t>マーメイドS</t>
    <phoneticPr fontId="1"/>
  </si>
  <si>
    <t>6月後</t>
    <rPh sb="1" eb="2">
      <t>ガツ</t>
    </rPh>
    <rPh sb="2" eb="3">
      <t>ウシ</t>
    </rPh>
    <phoneticPr fontId="1"/>
  </si>
  <si>
    <t>函館スプリントS</t>
    <phoneticPr fontId="1"/>
  </si>
  <si>
    <t>ユニコーンS</t>
    <phoneticPr fontId="1"/>
  </si>
  <si>
    <t>宝塚記念</t>
    <phoneticPr fontId="1"/>
  </si>
  <si>
    <t>帝王賞</t>
    <phoneticPr fontId="1"/>
  </si>
  <si>
    <t>7月前</t>
    <rPh sb="1" eb="2">
      <t>ガツ</t>
    </rPh>
    <rPh sb="2" eb="3">
      <t>マエ</t>
    </rPh>
    <phoneticPr fontId="1"/>
  </si>
  <si>
    <t>CBC賞</t>
    <phoneticPr fontId="1"/>
  </si>
  <si>
    <t>プロキオンS</t>
    <phoneticPr fontId="1"/>
  </si>
  <si>
    <t>ラジオNIKKEI賞</t>
    <phoneticPr fontId="1"/>
  </si>
  <si>
    <t>ジャパンダートダービー</t>
    <phoneticPr fontId="1"/>
  </si>
  <si>
    <t>函館記念</t>
    <phoneticPr fontId="1"/>
  </si>
  <si>
    <t>七夕賞</t>
    <phoneticPr fontId="1"/>
  </si>
  <si>
    <t>7月後</t>
    <rPh sb="1" eb="2">
      <t>ガツ</t>
    </rPh>
    <rPh sb="2" eb="3">
      <t>ウシ</t>
    </rPh>
    <phoneticPr fontId="1"/>
  </si>
  <si>
    <t>函館ジュニアS</t>
    <phoneticPr fontId="1"/>
  </si>
  <si>
    <t>アイビスSD</t>
    <phoneticPr fontId="1"/>
  </si>
  <si>
    <t>クイーンS</t>
    <phoneticPr fontId="1"/>
  </si>
  <si>
    <t>中京記念</t>
    <phoneticPr fontId="1"/>
  </si>
  <si>
    <t>8月前</t>
    <rPh sb="1" eb="2">
      <t>ガツ</t>
    </rPh>
    <rPh sb="2" eb="3">
      <t>マエ</t>
    </rPh>
    <phoneticPr fontId="1"/>
  </si>
  <si>
    <t>レパードS</t>
    <phoneticPr fontId="1"/>
  </si>
  <si>
    <t>関屋記念</t>
    <phoneticPr fontId="1"/>
  </si>
  <si>
    <t>エルムS</t>
    <phoneticPr fontId="1"/>
  </si>
  <si>
    <t>小倉記念</t>
    <phoneticPr fontId="1"/>
  </si>
  <si>
    <t>8月後</t>
    <rPh sb="1" eb="2">
      <t>ガツ</t>
    </rPh>
    <rPh sb="2" eb="3">
      <t>ウシ</t>
    </rPh>
    <phoneticPr fontId="1"/>
  </si>
  <si>
    <t>北九州記念</t>
    <phoneticPr fontId="1"/>
  </si>
  <si>
    <t>キーンランドC</t>
    <phoneticPr fontId="1"/>
  </si>
  <si>
    <t>新潟ジュニアS</t>
    <phoneticPr fontId="1"/>
  </si>
  <si>
    <t>札幌記念</t>
    <phoneticPr fontId="1"/>
  </si>
  <si>
    <t>9月前</t>
    <rPh sb="1" eb="2">
      <t>ガツ</t>
    </rPh>
    <rPh sb="2" eb="3">
      <t>マエ</t>
    </rPh>
    <phoneticPr fontId="1"/>
  </si>
  <si>
    <t>セントウルS</t>
    <phoneticPr fontId="1"/>
  </si>
  <si>
    <t>小倉ジュニアS</t>
    <phoneticPr fontId="1"/>
  </si>
  <si>
    <t>ローズS</t>
    <phoneticPr fontId="1"/>
  </si>
  <si>
    <t>札幌ジュニアS</t>
    <phoneticPr fontId="1"/>
  </si>
  <si>
    <t>京成杯オータムH</t>
    <phoneticPr fontId="1"/>
  </si>
  <si>
    <t>新潟記念</t>
    <phoneticPr fontId="1"/>
  </si>
  <si>
    <t>紫苑S</t>
    <phoneticPr fontId="1"/>
  </si>
  <si>
    <t>9月後</t>
    <rPh sb="1" eb="2">
      <t>ガツ</t>
    </rPh>
    <rPh sb="2" eb="3">
      <t>ウシ</t>
    </rPh>
    <phoneticPr fontId="1"/>
  </si>
  <si>
    <t>スプリンターズS</t>
    <phoneticPr fontId="1"/>
  </si>
  <si>
    <t>神戸新聞杯</t>
    <phoneticPr fontId="1"/>
  </si>
  <si>
    <t>セントライト記念</t>
    <phoneticPr fontId="1"/>
  </si>
  <si>
    <t>オールカマー</t>
    <phoneticPr fontId="1"/>
  </si>
  <si>
    <t>シリウスS</t>
    <phoneticPr fontId="1"/>
  </si>
  <si>
    <t>10月前</t>
    <rPh sb="2" eb="3">
      <t>ガツ</t>
    </rPh>
    <rPh sb="3" eb="4">
      <t>マエ</t>
    </rPh>
    <phoneticPr fontId="1"/>
  </si>
  <si>
    <t>府中ウマ娘S</t>
    <phoneticPr fontId="1"/>
  </si>
  <si>
    <t>毎日王冠</t>
    <phoneticPr fontId="1"/>
  </si>
  <si>
    <t>サウジアラビアRC</t>
    <phoneticPr fontId="1"/>
  </si>
  <si>
    <t>京都大賞典</t>
    <phoneticPr fontId="1"/>
  </si>
  <si>
    <t>10月後</t>
    <rPh sb="2" eb="3">
      <t>ガツ</t>
    </rPh>
    <rPh sb="3" eb="4">
      <t>ウシ</t>
    </rPh>
    <phoneticPr fontId="1"/>
  </si>
  <si>
    <t>スワンS</t>
    <phoneticPr fontId="1"/>
  </si>
  <si>
    <t>富士S</t>
    <phoneticPr fontId="1"/>
  </si>
  <si>
    <t>アルテミスS</t>
    <phoneticPr fontId="1"/>
  </si>
  <si>
    <t>秋華賞</t>
    <phoneticPr fontId="1"/>
  </si>
  <si>
    <t>天皇賞(秋)</t>
    <phoneticPr fontId="1"/>
  </si>
  <si>
    <t>菊花賞</t>
    <phoneticPr fontId="1"/>
  </si>
  <si>
    <t>11月前</t>
    <rPh sb="2" eb="3">
      <t>ガツ</t>
    </rPh>
    <rPh sb="3" eb="4">
      <t>マエ</t>
    </rPh>
    <phoneticPr fontId="1"/>
  </si>
  <si>
    <t>JBCスプリント</t>
    <phoneticPr fontId="1"/>
  </si>
  <si>
    <t>京王杯ジュニアS</t>
    <phoneticPr fontId="1"/>
  </si>
  <si>
    <t>ファンタジーS</t>
    <phoneticPr fontId="1"/>
  </si>
  <si>
    <t>JBCレディスクラシック</t>
    <phoneticPr fontId="1"/>
  </si>
  <si>
    <t>デイリー杯ジュニアS</t>
    <phoneticPr fontId="1"/>
  </si>
  <si>
    <t>みやこS</t>
    <phoneticPr fontId="1"/>
  </si>
  <si>
    <t>武蔵野S</t>
    <phoneticPr fontId="1"/>
  </si>
  <si>
    <t>エリザベス女王杯</t>
    <phoneticPr fontId="1"/>
  </si>
  <si>
    <t>JBCクラシック</t>
    <phoneticPr fontId="1"/>
  </si>
  <si>
    <t>福島記念</t>
    <phoneticPr fontId="1"/>
  </si>
  <si>
    <t>アルゼンチン共和国杯</t>
    <phoneticPr fontId="1"/>
  </si>
  <si>
    <t>CS</t>
  </si>
  <si>
    <t>11月後</t>
    <rPh sb="2" eb="3">
      <t>ガツ</t>
    </rPh>
    <rPh sb="3" eb="4">
      <t>ウシ</t>
    </rPh>
    <phoneticPr fontId="1"/>
  </si>
  <si>
    <t>京阪杯</t>
    <phoneticPr fontId="1"/>
  </si>
  <si>
    <t>マイルCS</t>
    <phoneticPr fontId="1"/>
  </si>
  <si>
    <t>東スポ杯ジュニアS</t>
    <phoneticPr fontId="1"/>
  </si>
  <si>
    <t>ジャパンC</t>
    <phoneticPr fontId="1"/>
  </si>
  <si>
    <t>京都ジュニアS</t>
    <phoneticPr fontId="1"/>
  </si>
  <si>
    <t>12月前</t>
    <rPh sb="2" eb="3">
      <t>ガツ</t>
    </rPh>
    <rPh sb="3" eb="4">
      <t>マエ</t>
    </rPh>
    <phoneticPr fontId="1"/>
  </si>
  <si>
    <t>カペラS</t>
    <phoneticPr fontId="1"/>
  </si>
  <si>
    <t>阪神JF</t>
    <phoneticPr fontId="1"/>
  </si>
  <si>
    <t>朝日杯FS</t>
    <phoneticPr fontId="1"/>
  </si>
  <si>
    <t>チャンピオンズC</t>
    <phoneticPr fontId="1"/>
  </si>
  <si>
    <t>ターコイズS</t>
    <phoneticPr fontId="1"/>
  </si>
  <si>
    <t>チャレンジC</t>
    <phoneticPr fontId="1"/>
  </si>
  <si>
    <t>中日新聞杯</t>
    <phoneticPr fontId="1"/>
  </si>
  <si>
    <t>ステイヤーズS</t>
    <phoneticPr fontId="1"/>
  </si>
  <si>
    <t>12月後</t>
    <rPh sb="2" eb="3">
      <t>ガツ</t>
    </rPh>
    <rPh sb="3" eb="4">
      <t>ウシ</t>
    </rPh>
    <phoneticPr fontId="1"/>
  </si>
  <si>
    <t>阪神C</t>
    <phoneticPr fontId="1"/>
  </si>
  <si>
    <t>ホープフルS</t>
    <phoneticPr fontId="1"/>
  </si>
  <si>
    <t>有馬記念</t>
    <phoneticPr fontId="1"/>
  </si>
  <si>
    <t>右外</t>
  </si>
  <si>
    <t>右</t>
  </si>
  <si>
    <t>右内</t>
  </si>
  <si>
    <t>左</t>
  </si>
  <si>
    <t>小倉</t>
    <rPh sb="0" eb="2">
      <t>コクラ</t>
    </rPh>
    <phoneticPr fontId="1"/>
  </si>
  <si>
    <t>福島</t>
    <rPh sb="0" eb="2">
      <t>フクシマ</t>
    </rPh>
    <phoneticPr fontId="1"/>
  </si>
  <si>
    <t>新潟</t>
    <rPh sb="0" eb="2">
      <t>ニイガタ</t>
    </rPh>
    <phoneticPr fontId="1"/>
  </si>
  <si>
    <t>札幌</t>
    <rPh sb="0" eb="2">
      <t>サッポロ</t>
    </rPh>
    <phoneticPr fontId="1"/>
  </si>
  <si>
    <t>左外</t>
  </si>
  <si>
    <t>直線</t>
  </si>
  <si>
    <t>函館</t>
    <rPh sb="0" eb="2">
      <t>ハコダテ</t>
    </rPh>
    <phoneticPr fontId="1"/>
  </si>
  <si>
    <t>春</t>
    <rPh sb="0" eb="1">
      <t>ハル</t>
    </rPh>
    <phoneticPr fontId="1"/>
  </si>
  <si>
    <t>夏</t>
    <rPh sb="0" eb="1">
      <t>ナツ</t>
    </rPh>
    <phoneticPr fontId="1"/>
  </si>
  <si>
    <t>秋</t>
    <rPh sb="0" eb="1">
      <t>アキ</t>
    </rPh>
    <phoneticPr fontId="1"/>
  </si>
  <si>
    <t>東京大賞典</t>
    <phoneticPr fontId="1"/>
  </si>
  <si>
    <t>EX</t>
  </si>
  <si>
    <t>EX</t>
    <phoneticPr fontId="1"/>
  </si>
  <si>
    <t>－</t>
  </si>
  <si>
    <t>－</t>
    <phoneticPr fontId="1"/>
  </si>
  <si>
    <t>－</t>
    <phoneticPr fontId="1"/>
  </si>
  <si>
    <t>URAファイナルズ 短距離 決勝</t>
    <rPh sb="10" eb="13">
      <t>タンキョリ</t>
    </rPh>
    <rPh sb="14" eb="16">
      <t>ケッショウ</t>
    </rPh>
    <phoneticPr fontId="1"/>
  </si>
  <si>
    <t>URAファイナルズ マイル 決勝</t>
    <rPh sb="14" eb="16">
      <t>ケッショウ</t>
    </rPh>
    <phoneticPr fontId="1"/>
  </si>
  <si>
    <t>URAファイナルズ 中距離 決勝</t>
    <rPh sb="10" eb="13">
      <t>チュウキョリ</t>
    </rPh>
    <rPh sb="14" eb="16">
      <t>ケッショウ</t>
    </rPh>
    <phoneticPr fontId="1"/>
  </si>
  <si>
    <t>URAファイナルズ 長距離 決勝</t>
    <rPh sb="10" eb="13">
      <t>チョウキョリ</t>
    </rPh>
    <rPh sb="14" eb="16">
      <t>ケッショウ</t>
    </rPh>
    <phoneticPr fontId="1"/>
  </si>
  <si>
    <t>URAファイナルズ ダート 決勝</t>
    <rPh sb="14" eb="16">
      <t>ケッショウ</t>
    </rPh>
    <phoneticPr fontId="1"/>
  </si>
  <si>
    <t>短～中</t>
    <rPh sb="0" eb="1">
      <t>ミジカ</t>
    </rPh>
    <rPh sb="2" eb="3">
      <t>チュウ</t>
    </rPh>
    <phoneticPr fontId="1"/>
  </si>
  <si>
    <t>12-14</t>
    <phoneticPr fontId="1"/>
  </si>
  <si>
    <t>16-18</t>
    <phoneticPr fontId="1"/>
  </si>
  <si>
    <t>20-24</t>
    <phoneticPr fontId="1"/>
  </si>
  <si>
    <t>25-36</t>
    <phoneticPr fontId="1"/>
  </si>
  <si>
    <t>12-21</t>
    <phoneticPr fontId="1"/>
  </si>
  <si>
    <r>
      <t xml:space="preserve">GI </t>
    </r>
    <r>
      <rPr>
        <sz val="11"/>
        <rFont val="ＭＳ Ｐゴシック"/>
        <family val="3"/>
        <charset val="128"/>
        <scheme val="minor"/>
      </rPr>
      <t>トロフィー獲得数</t>
    </r>
    <rPh sb="8" eb="11">
      <t>カクトクスウ</t>
    </rPh>
    <phoneticPr fontId="1"/>
  </si>
  <si>
    <r>
      <t xml:space="preserve">GII </t>
    </r>
    <r>
      <rPr>
        <sz val="11"/>
        <rFont val="ＭＳ Ｐゴシック"/>
        <family val="3"/>
        <charset val="128"/>
        <scheme val="minor"/>
      </rPr>
      <t>トロフィー獲得数</t>
    </r>
    <rPh sb="9" eb="12">
      <t>カクトクスウ</t>
    </rPh>
    <phoneticPr fontId="1"/>
  </si>
  <si>
    <r>
      <t xml:space="preserve">GIII </t>
    </r>
    <r>
      <rPr>
        <sz val="11"/>
        <rFont val="ＭＳ Ｐゴシック"/>
        <family val="3"/>
        <charset val="128"/>
        <scheme val="minor"/>
      </rPr>
      <t>トロフィー獲得数</t>
    </r>
    <rPh sb="10" eb="13">
      <t>カクトクスウ</t>
    </rPh>
    <phoneticPr fontId="1"/>
  </si>
  <si>
    <r>
      <t xml:space="preserve">J : </t>
    </r>
    <r>
      <rPr>
        <sz val="11"/>
        <color theme="1"/>
        <rFont val="ＭＳ Ｐゴシック"/>
        <family val="3"/>
        <charset val="128"/>
        <scheme val="minor"/>
      </rPr>
      <t>ジュニア級</t>
    </r>
    <rPh sb="8" eb="9">
      <t>キュウ</t>
    </rPh>
    <phoneticPr fontId="1"/>
  </si>
  <si>
    <r>
      <t xml:space="preserve">C : </t>
    </r>
    <r>
      <rPr>
        <sz val="11"/>
        <color theme="1"/>
        <rFont val="ＭＳ Ｐゴシック"/>
        <family val="3"/>
        <charset val="128"/>
        <scheme val="minor"/>
      </rPr>
      <t>クラシック級</t>
    </r>
    <rPh sb="9" eb="10">
      <t>キュウ</t>
    </rPh>
    <phoneticPr fontId="1"/>
  </si>
  <si>
    <r>
      <t xml:space="preserve">S : </t>
    </r>
    <r>
      <rPr>
        <sz val="11"/>
        <color theme="1"/>
        <rFont val="ＭＳ Ｐゴシック"/>
        <family val="3"/>
        <charset val="128"/>
        <scheme val="minor"/>
      </rPr>
      <t>シニア級</t>
    </r>
    <rPh sb="7" eb="8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</si>
</sst>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/ &quot;\ 00"/>
  </numFmts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D2FF"/>
        <bgColor indexed="64"/>
      </patternFill>
    </fill>
    <fill>
      <patternFill patternType="solid">
        <fgColor rgb="FFFF97DC"/>
        <bgColor indexed="64"/>
      </patternFill>
    </fill>
    <fill>
      <patternFill patternType="solid">
        <fgColor rgb="FF96E6A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0" fillId="0" borderId="12" xfId="1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176" fontId="7" fillId="0" borderId="17" xfId="0" quotePrefix="1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37">
    <dxf>
      <fill>
        <patternFill>
          <bgColor rgb="FFD6EDBD"/>
        </patternFill>
      </fill>
    </dxf>
    <dxf>
      <fill>
        <patternFill>
          <bgColor rgb="FFF7D581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rgb="FF009AD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56D678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rgb="FF009AD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56D678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rgb="FF009AD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56D678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D6EDBD"/>
        </patternFill>
      </fill>
    </dxf>
    <dxf>
      <fill>
        <patternFill>
          <bgColor rgb="FFF7D581"/>
        </patternFill>
      </fill>
    </dxf>
    <dxf>
      <fill>
        <patternFill>
          <bgColor rgb="FFFFEEB9"/>
        </patternFill>
      </fill>
    </dxf>
    <dxf>
      <font>
        <b/>
        <i val="0"/>
        <color theme="0"/>
      </font>
      <fill>
        <patternFill>
          <bgColor rgb="FF009AD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56D678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ill>
        <patternFill>
          <bgColor theme="3" tint="0.79998168889431442"/>
        </patternFill>
      </fill>
    </dxf>
    <dxf>
      <fill>
        <patternFill>
          <bgColor rgb="FFD6EDBD"/>
        </patternFill>
      </fill>
    </dxf>
    <dxf>
      <fill>
        <patternFill>
          <bgColor rgb="FFF7D581"/>
        </patternFill>
      </fill>
    </dxf>
    <dxf>
      <fill>
        <patternFill>
          <bgColor rgb="FFFFEEB9"/>
        </patternFill>
      </fill>
    </dxf>
    <dxf>
      <font>
        <b/>
        <i val="0"/>
        <color theme="0"/>
      </font>
      <fill>
        <patternFill>
          <bgColor rgb="FF009AD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56D678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9AD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56D678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E6AB"/>
      <color rgb="FFFF97DC"/>
      <color rgb="FF53D2FF"/>
      <color rgb="FF009AD0"/>
      <color rgb="FFFF66CC"/>
      <color rgb="FF56D678"/>
      <color rgb="FFECF2FA"/>
      <color rgb="FFD6EDBD"/>
      <color rgb="FFFFEEB9"/>
      <color rgb="FFF7D5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1401535</xdr:colOff>
      <xdr:row>1</xdr:row>
      <xdr:rowOff>86177</xdr:rowOff>
    </xdr:from>
    <xdr:to>
      <xdr:col>2</xdr:col>
      <xdr:colOff>208643</xdr:colOff>
      <xdr:row>3</xdr:row>
      <xdr:rowOff>95249</xdr:rowOff>
    </xdr:to>
    <xdr:sp macro="" textlink="">
      <xdr:nvSpPr>
        <xdr:cNvPr id="2" name="フリーフォーム 1"/>
        <xdr:cNvSpPr/>
      </xdr:nvSpPr>
      <xdr:spPr>
        <a:xfrm>
          <a:off x="1755321" y="267606"/>
          <a:ext cx="208643" cy="371929"/>
        </a:xfrm>
        <a:custGeom>
          <a:avLst/>
          <a:gdLst>
            <a:gd name="connsiteX0" fmla="*/ 0 w 199571"/>
            <a:gd name="connsiteY0" fmla="*/ 0 h 353786"/>
            <a:gd name="connsiteX1" fmla="*/ 199571 w 199571"/>
            <a:gd name="connsiteY1" fmla="*/ 0 h 353786"/>
            <a:gd name="connsiteX2" fmla="*/ 199571 w 199571"/>
            <a:gd name="connsiteY2" fmla="*/ 353786 h 353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9571" h="353786">
              <a:moveTo>
                <a:pt x="0" y="0"/>
              </a:moveTo>
              <a:lnTo>
                <a:pt x="199571" y="0"/>
              </a:lnTo>
              <a:lnTo>
                <a:pt x="199571" y="353786"/>
              </a:lnTo>
            </a:path>
          </a:pathLst>
        </a:custGeom>
        <a:noFill/>
        <a:ln w="4762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4040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pane ySplit="5" topLeftCell="A6" activePane="bottomLeft" state="frozen"/>
      <selection pane="bottomLeft" activeCell="E6" sqref="E6"/>
    </sheetView>
  </sheetViews>
  <sheetFormatPr defaultRowHeight="13.5"/>
  <cols>
    <col min="1" max="1" width="4.625" style="2" customWidth="1"/>
    <col min="2" max="2" width="9.875" style="2" customWidth="1"/>
    <col min="3" max="3" width="5.5" customWidth="1"/>
    <col min="4" max="4" width="27" style="11" bestFit="1" customWidth="1"/>
    <col min="5" max="5" width="5.25" style="2" customWidth="1"/>
    <col min="6" max="6" width="6.75" style="2" bestFit="1" customWidth="1"/>
    <col min="7" max="7" width="6.25" bestFit="1" customWidth="1"/>
    <col min="8" max="8" width="7.75" bestFit="1" customWidth="1"/>
    <col min="9" max="9" width="5.75" style="2" bestFit="1" customWidth="1"/>
    <col min="10" max="11" width="9" style="2"/>
  </cols>
  <sheetData>
    <row r="1" spans="1:11" s="29" customFormat="1" ht="14.25" thickBot="1">
      <c r="A1" s="36" t="s">
        <v>229</v>
      </c>
      <c r="B1" s="37"/>
      <c r="D1" s="31" t="s">
        <v>226</v>
      </c>
      <c r="E1" s="34">
        <f>COUNTIFS(E6:E140,"〇",F6:F140,"GI")</f>
        <v>0</v>
      </c>
      <c r="F1" s="35">
        <v>30</v>
      </c>
      <c r="G1" s="30">
        <f>E1/F1</f>
        <v>0</v>
      </c>
      <c r="I1" s="28"/>
      <c r="J1" s="28"/>
      <c r="K1" s="28"/>
    </row>
    <row r="2" spans="1:11" s="29" customFormat="1" ht="14.25" thickBot="1">
      <c r="A2" s="38" t="s">
        <v>230</v>
      </c>
      <c r="B2" s="39"/>
      <c r="D2" s="32" t="s">
        <v>227</v>
      </c>
      <c r="E2" s="34">
        <f>COUNTIFS(E6:E141,"〇",F6:F141,"GII")</f>
        <v>0</v>
      </c>
      <c r="F2" s="35">
        <v>36</v>
      </c>
      <c r="G2" s="30">
        <f t="shared" ref="G2:G3" si="0">E2/F2</f>
        <v>0</v>
      </c>
      <c r="I2" s="28"/>
      <c r="J2" s="28"/>
      <c r="K2" s="28"/>
    </row>
    <row r="3" spans="1:11" s="29" customFormat="1" ht="14.25" thickBot="1">
      <c r="A3" s="40" t="s">
        <v>231</v>
      </c>
      <c r="B3" s="41"/>
      <c r="D3" s="33" t="s">
        <v>228</v>
      </c>
      <c r="E3" s="34">
        <f>COUNTIFS(E6:E142,"〇",F6:F142,"GIII")</f>
        <v>0</v>
      </c>
      <c r="F3" s="35">
        <v>69</v>
      </c>
      <c r="G3" s="30">
        <f t="shared" si="0"/>
        <v>0</v>
      </c>
      <c r="I3" s="28"/>
      <c r="J3" s="28"/>
      <c r="K3" s="28"/>
    </row>
    <row r="4" spans="1:11" ht="7.5" customHeight="1" thickBot="1"/>
    <row r="5" spans="1:11" s="1" customFormat="1" ht="14.25" thickBot="1">
      <c r="A5" s="25" t="s">
        <v>38</v>
      </c>
      <c r="B5" s="26" t="s">
        <v>0</v>
      </c>
      <c r="C5" s="26" t="s">
        <v>8</v>
      </c>
      <c r="D5" s="26" t="s">
        <v>2</v>
      </c>
      <c r="E5" s="26" t="s">
        <v>4</v>
      </c>
      <c r="F5" s="26" t="s">
        <v>9</v>
      </c>
      <c r="G5" s="26" t="s">
        <v>18</v>
      </c>
      <c r="H5" s="26" t="s">
        <v>5</v>
      </c>
      <c r="I5" s="26" t="s">
        <v>1</v>
      </c>
      <c r="J5" s="26" t="s">
        <v>3</v>
      </c>
      <c r="K5" s="27" t="s">
        <v>19</v>
      </c>
    </row>
    <row r="6" spans="1:11">
      <c r="A6" s="21" t="s">
        <v>32</v>
      </c>
      <c r="B6" s="22" t="s">
        <v>10</v>
      </c>
      <c r="C6" s="22" t="s">
        <v>13</v>
      </c>
      <c r="D6" s="23" t="s">
        <v>39</v>
      </c>
      <c r="E6" s="22"/>
      <c r="F6" s="22" t="s">
        <v>36</v>
      </c>
      <c r="G6" s="22" t="s">
        <v>15</v>
      </c>
      <c r="H6" s="22" t="s">
        <v>35</v>
      </c>
      <c r="I6" s="22">
        <v>2400</v>
      </c>
      <c r="J6" s="22" t="s">
        <v>31</v>
      </c>
      <c r="K6" s="24" t="s">
        <v>195</v>
      </c>
    </row>
    <row r="7" spans="1:11">
      <c r="A7" s="4" t="s">
        <v>32</v>
      </c>
      <c r="B7" s="3" t="s">
        <v>10</v>
      </c>
      <c r="C7" s="3" t="s">
        <v>13</v>
      </c>
      <c r="D7" s="9" t="s">
        <v>34</v>
      </c>
      <c r="E7" s="3"/>
      <c r="F7" s="3" t="s">
        <v>7</v>
      </c>
      <c r="G7" s="3" t="s">
        <v>15</v>
      </c>
      <c r="H7" s="3" t="s">
        <v>14</v>
      </c>
      <c r="I7" s="3">
        <v>1600</v>
      </c>
      <c r="J7" s="3" t="s">
        <v>31</v>
      </c>
      <c r="K7" s="5" t="s">
        <v>195</v>
      </c>
    </row>
    <row r="8" spans="1:11">
      <c r="A8" s="4" t="s">
        <v>32</v>
      </c>
      <c r="B8" s="3" t="s">
        <v>10</v>
      </c>
      <c r="C8" s="3" t="s">
        <v>13</v>
      </c>
      <c r="D8" s="9" t="s">
        <v>41</v>
      </c>
      <c r="E8" s="3"/>
      <c r="F8" s="3" t="s">
        <v>7</v>
      </c>
      <c r="G8" s="3" t="s">
        <v>15</v>
      </c>
      <c r="H8" s="3" t="s">
        <v>35</v>
      </c>
      <c r="I8" s="3">
        <v>2000</v>
      </c>
      <c r="J8" s="3" t="s">
        <v>22</v>
      </c>
      <c r="K8" s="5" t="s">
        <v>197</v>
      </c>
    </row>
    <row r="9" spans="1:11">
      <c r="A9" s="4" t="s">
        <v>32</v>
      </c>
      <c r="B9" s="3" t="s">
        <v>10</v>
      </c>
      <c r="C9" s="3" t="s">
        <v>12</v>
      </c>
      <c r="D9" s="9" t="s">
        <v>6</v>
      </c>
      <c r="E9" s="3"/>
      <c r="F9" s="3" t="s">
        <v>7</v>
      </c>
      <c r="G9" s="3" t="s">
        <v>15</v>
      </c>
      <c r="H9" s="3" t="s">
        <v>14</v>
      </c>
      <c r="I9" s="3">
        <v>1600</v>
      </c>
      <c r="J9" s="3" t="s">
        <v>20</v>
      </c>
      <c r="K9" s="5" t="s">
        <v>195</v>
      </c>
    </row>
    <row r="10" spans="1:11">
      <c r="A10" s="4" t="s">
        <v>32</v>
      </c>
      <c r="B10" s="3" t="s">
        <v>10</v>
      </c>
      <c r="C10" s="3" t="s">
        <v>12</v>
      </c>
      <c r="D10" s="9" t="s">
        <v>33</v>
      </c>
      <c r="E10" s="3"/>
      <c r="F10" s="3" t="s">
        <v>7</v>
      </c>
      <c r="G10" s="3" t="s">
        <v>15</v>
      </c>
      <c r="H10" s="3" t="s">
        <v>14</v>
      </c>
      <c r="I10" s="3">
        <v>1600</v>
      </c>
      <c r="J10" s="3" t="s">
        <v>22</v>
      </c>
      <c r="K10" s="5" t="s">
        <v>195</v>
      </c>
    </row>
    <row r="11" spans="1:11">
      <c r="A11" s="4" t="s">
        <v>32</v>
      </c>
      <c r="B11" s="3" t="s">
        <v>10</v>
      </c>
      <c r="C11" s="3" t="s">
        <v>13</v>
      </c>
      <c r="D11" s="9" t="s">
        <v>42</v>
      </c>
      <c r="E11" s="3"/>
      <c r="F11" s="3" t="s">
        <v>7</v>
      </c>
      <c r="G11" s="3" t="s">
        <v>15</v>
      </c>
      <c r="H11" s="3" t="s">
        <v>35</v>
      </c>
      <c r="I11" s="3">
        <v>2000</v>
      </c>
      <c r="J11" s="3" t="s">
        <v>27</v>
      </c>
      <c r="K11" s="5" t="s">
        <v>198</v>
      </c>
    </row>
    <row r="12" spans="1:11">
      <c r="A12" s="4" t="s">
        <v>32</v>
      </c>
      <c r="B12" s="3" t="s">
        <v>10</v>
      </c>
      <c r="C12" s="3" t="s">
        <v>12</v>
      </c>
      <c r="D12" s="9" t="s">
        <v>40</v>
      </c>
      <c r="E12" s="3"/>
      <c r="F12" s="3" t="s">
        <v>7</v>
      </c>
      <c r="G12" s="3" t="s">
        <v>15</v>
      </c>
      <c r="H12" s="3" t="s">
        <v>35</v>
      </c>
      <c r="I12" s="3">
        <v>2000</v>
      </c>
      <c r="J12" s="3" t="s">
        <v>22</v>
      </c>
      <c r="K12" s="5" t="s">
        <v>197</v>
      </c>
    </row>
    <row r="13" spans="1:11">
      <c r="A13" s="4" t="s">
        <v>32</v>
      </c>
      <c r="B13" s="3" t="s">
        <v>43</v>
      </c>
      <c r="C13" s="3" t="s">
        <v>13</v>
      </c>
      <c r="D13" s="9" t="s">
        <v>47</v>
      </c>
      <c r="E13" s="3"/>
      <c r="F13" s="3" t="s">
        <v>36</v>
      </c>
      <c r="G13" s="3" t="s">
        <v>16</v>
      </c>
      <c r="H13" s="3" t="s">
        <v>14</v>
      </c>
      <c r="I13" s="3">
        <v>1800</v>
      </c>
      <c r="J13" s="3" t="s">
        <v>27</v>
      </c>
      <c r="K13" s="5" t="s">
        <v>198</v>
      </c>
    </row>
    <row r="14" spans="1:11">
      <c r="A14" s="4" t="s">
        <v>32</v>
      </c>
      <c r="B14" s="3" t="s">
        <v>43</v>
      </c>
      <c r="C14" s="3" t="s">
        <v>13</v>
      </c>
      <c r="D14" s="9" t="s">
        <v>48</v>
      </c>
      <c r="E14" s="3"/>
      <c r="F14" s="3" t="s">
        <v>36</v>
      </c>
      <c r="G14" s="3" t="s">
        <v>15</v>
      </c>
      <c r="H14" s="3" t="s">
        <v>35</v>
      </c>
      <c r="I14" s="3">
        <v>2200</v>
      </c>
      <c r="J14" s="3" t="s">
        <v>22</v>
      </c>
      <c r="K14" s="5" t="s">
        <v>195</v>
      </c>
    </row>
    <row r="15" spans="1:11">
      <c r="A15" s="4" t="s">
        <v>32</v>
      </c>
      <c r="B15" s="3" t="s">
        <v>43</v>
      </c>
      <c r="C15" s="3" t="s">
        <v>13</v>
      </c>
      <c r="D15" s="9" t="s">
        <v>45</v>
      </c>
      <c r="E15" s="3"/>
      <c r="F15" s="3" t="s">
        <v>7</v>
      </c>
      <c r="G15" s="3" t="s">
        <v>15</v>
      </c>
      <c r="H15" s="3" t="s">
        <v>44</v>
      </c>
      <c r="I15" s="3">
        <v>1200</v>
      </c>
      <c r="J15" s="3" t="s">
        <v>30</v>
      </c>
      <c r="K15" s="5" t="s">
        <v>197</v>
      </c>
    </row>
    <row r="16" spans="1:11">
      <c r="A16" s="4" t="s">
        <v>32</v>
      </c>
      <c r="B16" s="3" t="s">
        <v>43</v>
      </c>
      <c r="C16" s="3" t="s">
        <v>13</v>
      </c>
      <c r="D16" s="9" t="s">
        <v>46</v>
      </c>
      <c r="E16" s="3"/>
      <c r="F16" s="3" t="s">
        <v>7</v>
      </c>
      <c r="G16" s="3" t="s">
        <v>16</v>
      </c>
      <c r="H16" s="3" t="s">
        <v>44</v>
      </c>
      <c r="I16" s="3">
        <v>1400</v>
      </c>
      <c r="J16" s="3" t="s">
        <v>20</v>
      </c>
      <c r="K16" s="5" t="s">
        <v>198</v>
      </c>
    </row>
    <row r="17" spans="1:12">
      <c r="A17" s="4" t="s">
        <v>32</v>
      </c>
      <c r="B17" s="3" t="s">
        <v>49</v>
      </c>
      <c r="C17" s="3" t="s">
        <v>13</v>
      </c>
      <c r="D17" s="9" t="s">
        <v>54</v>
      </c>
      <c r="E17" s="3"/>
      <c r="F17" s="3" t="s">
        <v>36</v>
      </c>
      <c r="G17" s="3" t="s">
        <v>15</v>
      </c>
      <c r="H17" s="3" t="s">
        <v>35</v>
      </c>
      <c r="I17" s="3">
        <v>2200</v>
      </c>
      <c r="J17" s="3" t="s">
        <v>31</v>
      </c>
      <c r="K17" s="5" t="s">
        <v>195</v>
      </c>
    </row>
    <row r="18" spans="1:12">
      <c r="A18" s="4" t="s">
        <v>32</v>
      </c>
      <c r="B18" s="3" t="s">
        <v>49</v>
      </c>
      <c r="C18" s="3" t="s">
        <v>12</v>
      </c>
      <c r="D18" s="9" t="s">
        <v>51</v>
      </c>
      <c r="E18" s="3"/>
      <c r="F18" s="3" t="s">
        <v>7</v>
      </c>
      <c r="G18" s="3" t="s">
        <v>15</v>
      </c>
      <c r="H18" s="3" t="s">
        <v>14</v>
      </c>
      <c r="I18" s="3">
        <v>1800</v>
      </c>
      <c r="J18" s="3" t="s">
        <v>30</v>
      </c>
      <c r="K18" s="5" t="s">
        <v>195</v>
      </c>
    </row>
    <row r="19" spans="1:12">
      <c r="A19" s="4" t="s">
        <v>32</v>
      </c>
      <c r="B19" s="3" t="s">
        <v>49</v>
      </c>
      <c r="C19" s="3" t="s">
        <v>13</v>
      </c>
      <c r="D19" s="9" t="s">
        <v>53</v>
      </c>
      <c r="E19" s="3"/>
      <c r="F19" s="3" t="s">
        <v>7</v>
      </c>
      <c r="G19" s="3" t="s">
        <v>15</v>
      </c>
      <c r="H19" s="3" t="s">
        <v>14</v>
      </c>
      <c r="I19" s="3">
        <v>1600</v>
      </c>
      <c r="J19" s="3" t="s">
        <v>20</v>
      </c>
      <c r="K19" s="5" t="s">
        <v>198</v>
      </c>
    </row>
    <row r="20" spans="1:12">
      <c r="A20" s="4" t="s">
        <v>32</v>
      </c>
      <c r="B20" s="3" t="s">
        <v>49</v>
      </c>
      <c r="C20" s="3" t="s">
        <v>12</v>
      </c>
      <c r="D20" s="9" t="s">
        <v>52</v>
      </c>
      <c r="E20" s="3"/>
      <c r="F20" s="3" t="s">
        <v>7</v>
      </c>
      <c r="G20" s="3" t="s">
        <v>15</v>
      </c>
      <c r="H20" s="3" t="s">
        <v>14</v>
      </c>
      <c r="I20" s="3">
        <v>1600</v>
      </c>
      <c r="J20" s="3" t="s">
        <v>20</v>
      </c>
      <c r="K20" s="5" t="s">
        <v>198</v>
      </c>
    </row>
    <row r="21" spans="1:12">
      <c r="A21" s="4" t="s">
        <v>32</v>
      </c>
      <c r="B21" s="3" t="s">
        <v>49</v>
      </c>
      <c r="C21" s="3" t="s">
        <v>12</v>
      </c>
      <c r="D21" s="9" t="s">
        <v>50</v>
      </c>
      <c r="E21" s="3"/>
      <c r="F21" s="3" t="s">
        <v>7</v>
      </c>
      <c r="G21" s="3" t="s">
        <v>15</v>
      </c>
      <c r="H21" s="3" t="s">
        <v>14</v>
      </c>
      <c r="I21" s="3">
        <v>1800</v>
      </c>
      <c r="J21" s="3" t="s">
        <v>20</v>
      </c>
      <c r="K21" s="5" t="s">
        <v>198</v>
      </c>
    </row>
    <row r="22" spans="1:12">
      <c r="A22" s="4" t="s">
        <v>32</v>
      </c>
      <c r="B22" s="3" t="s">
        <v>55</v>
      </c>
      <c r="C22" s="3" t="s">
        <v>13</v>
      </c>
      <c r="D22" s="9" t="s">
        <v>58</v>
      </c>
      <c r="E22" s="3"/>
      <c r="F22" s="3" t="s">
        <v>37</v>
      </c>
      <c r="G22" s="3" t="s">
        <v>16</v>
      </c>
      <c r="H22" s="3" t="s">
        <v>14</v>
      </c>
      <c r="I22" s="3">
        <v>1600</v>
      </c>
      <c r="J22" s="3" t="s">
        <v>21</v>
      </c>
      <c r="K22" s="5" t="s">
        <v>198</v>
      </c>
    </row>
    <row r="23" spans="1:12">
      <c r="A23" s="4" t="s">
        <v>32</v>
      </c>
      <c r="B23" s="3" t="s">
        <v>55</v>
      </c>
      <c r="C23" s="3" t="s">
        <v>13</v>
      </c>
      <c r="D23" s="9" t="s">
        <v>59</v>
      </c>
      <c r="E23" s="3"/>
      <c r="F23" s="3" t="s">
        <v>36</v>
      </c>
      <c r="G23" s="3" t="s">
        <v>15</v>
      </c>
      <c r="H23" s="3" t="s">
        <v>14</v>
      </c>
      <c r="I23" s="3">
        <v>1800</v>
      </c>
      <c r="J23" s="3" t="s">
        <v>22</v>
      </c>
      <c r="K23" s="5" t="s">
        <v>197</v>
      </c>
      <c r="L23" s="16"/>
    </row>
    <row r="24" spans="1:12">
      <c r="A24" s="4" t="s">
        <v>32</v>
      </c>
      <c r="B24" s="3" t="s">
        <v>55</v>
      </c>
      <c r="C24" s="3" t="s">
        <v>13</v>
      </c>
      <c r="D24" s="9" t="s">
        <v>56</v>
      </c>
      <c r="E24" s="3"/>
      <c r="F24" s="3" t="s">
        <v>7</v>
      </c>
      <c r="G24" s="3" t="s">
        <v>15</v>
      </c>
      <c r="H24" s="3" t="s">
        <v>44</v>
      </c>
      <c r="I24" s="3">
        <v>1400</v>
      </c>
      <c r="J24" s="3" t="s">
        <v>30</v>
      </c>
      <c r="K24" s="5" t="s">
        <v>195</v>
      </c>
    </row>
    <row r="25" spans="1:12">
      <c r="A25" s="4" t="s">
        <v>32</v>
      </c>
      <c r="B25" s="3" t="s">
        <v>55</v>
      </c>
      <c r="C25" s="3" t="s">
        <v>13</v>
      </c>
      <c r="D25" s="9" t="s">
        <v>61</v>
      </c>
      <c r="E25" s="3"/>
      <c r="F25" s="3" t="s">
        <v>7</v>
      </c>
      <c r="G25" s="3" t="s">
        <v>15</v>
      </c>
      <c r="H25" s="3" t="s">
        <v>17</v>
      </c>
      <c r="I25" s="3">
        <v>3400</v>
      </c>
      <c r="J25" s="3" t="s">
        <v>20</v>
      </c>
      <c r="K25" s="5" t="s">
        <v>198</v>
      </c>
    </row>
    <row r="26" spans="1:12">
      <c r="A26" s="4" t="s">
        <v>32</v>
      </c>
      <c r="B26" s="3" t="s">
        <v>55</v>
      </c>
      <c r="C26" s="3" t="s">
        <v>13</v>
      </c>
      <c r="D26" s="9" t="s">
        <v>60</v>
      </c>
      <c r="E26" s="3"/>
      <c r="F26" s="3" t="s">
        <v>7</v>
      </c>
      <c r="G26" s="3" t="s">
        <v>15</v>
      </c>
      <c r="H26" s="3" t="s">
        <v>14</v>
      </c>
      <c r="I26" s="3">
        <v>1800</v>
      </c>
      <c r="J26" s="3" t="s">
        <v>199</v>
      </c>
      <c r="K26" s="5" t="s">
        <v>196</v>
      </c>
    </row>
    <row r="27" spans="1:12">
      <c r="A27" s="4" t="s">
        <v>32</v>
      </c>
      <c r="B27" s="3" t="s">
        <v>55</v>
      </c>
      <c r="C27" s="3" t="s">
        <v>13</v>
      </c>
      <c r="D27" s="9" t="s">
        <v>57</v>
      </c>
      <c r="E27" s="3"/>
      <c r="F27" s="3" t="s">
        <v>7</v>
      </c>
      <c r="G27" s="3" t="s">
        <v>15</v>
      </c>
      <c r="H27" s="3" t="s">
        <v>44</v>
      </c>
      <c r="I27" s="3">
        <v>1400</v>
      </c>
      <c r="J27" s="3" t="s">
        <v>29</v>
      </c>
      <c r="K27" s="5" t="s">
        <v>197</v>
      </c>
    </row>
    <row r="28" spans="1:12">
      <c r="A28" s="4" t="s">
        <v>206</v>
      </c>
      <c r="B28" s="3" t="s">
        <v>62</v>
      </c>
      <c r="C28" s="3" t="s">
        <v>12</v>
      </c>
      <c r="D28" s="9" t="s">
        <v>65</v>
      </c>
      <c r="E28" s="3"/>
      <c r="F28" s="3" t="s">
        <v>36</v>
      </c>
      <c r="G28" s="3" t="s">
        <v>15</v>
      </c>
      <c r="H28" s="3" t="s">
        <v>14</v>
      </c>
      <c r="I28" s="3">
        <v>1600</v>
      </c>
      <c r="J28" s="3" t="s">
        <v>28</v>
      </c>
      <c r="K28" s="5" t="s">
        <v>195</v>
      </c>
    </row>
    <row r="29" spans="1:12">
      <c r="A29" s="4" t="s">
        <v>206</v>
      </c>
      <c r="B29" s="3" t="s">
        <v>62</v>
      </c>
      <c r="C29" s="3" t="s">
        <v>12</v>
      </c>
      <c r="D29" s="9" t="s">
        <v>67</v>
      </c>
      <c r="E29" s="3"/>
      <c r="F29" s="3" t="s">
        <v>36</v>
      </c>
      <c r="G29" s="3" t="s">
        <v>15</v>
      </c>
      <c r="H29" s="3" t="s">
        <v>35</v>
      </c>
      <c r="I29" s="3">
        <v>2000</v>
      </c>
      <c r="J29" s="3" t="s">
        <v>22</v>
      </c>
      <c r="K29" s="5" t="s">
        <v>197</v>
      </c>
    </row>
    <row r="30" spans="1:12">
      <c r="A30" s="4" t="s">
        <v>206</v>
      </c>
      <c r="B30" s="3" t="s">
        <v>62</v>
      </c>
      <c r="C30" s="3" t="s">
        <v>13</v>
      </c>
      <c r="D30" s="9" t="s">
        <v>68</v>
      </c>
      <c r="E30" s="3"/>
      <c r="F30" s="3" t="s">
        <v>36</v>
      </c>
      <c r="G30" s="3" t="s">
        <v>15</v>
      </c>
      <c r="H30" s="3" t="s">
        <v>35</v>
      </c>
      <c r="I30" s="3">
        <v>2000</v>
      </c>
      <c r="J30" s="3" t="s">
        <v>27</v>
      </c>
      <c r="K30" s="5" t="s">
        <v>198</v>
      </c>
    </row>
    <row r="31" spans="1:12">
      <c r="A31" s="4" t="s">
        <v>206</v>
      </c>
      <c r="B31" s="3" t="s">
        <v>62</v>
      </c>
      <c r="C31" s="3" t="s">
        <v>12</v>
      </c>
      <c r="D31" s="9" t="s">
        <v>63</v>
      </c>
      <c r="E31" s="3"/>
      <c r="F31" s="3" t="s">
        <v>36</v>
      </c>
      <c r="G31" s="3" t="s">
        <v>15</v>
      </c>
      <c r="H31" s="3" t="s">
        <v>44</v>
      </c>
      <c r="I31" s="3">
        <v>1400</v>
      </c>
      <c r="J31" s="3" t="s">
        <v>28</v>
      </c>
      <c r="K31" s="5" t="s">
        <v>197</v>
      </c>
    </row>
    <row r="32" spans="1:12">
      <c r="A32" s="4" t="s">
        <v>206</v>
      </c>
      <c r="B32" s="3" t="s">
        <v>62</v>
      </c>
      <c r="C32" s="3" t="s">
        <v>13</v>
      </c>
      <c r="D32" s="9" t="s">
        <v>64</v>
      </c>
      <c r="E32" s="3"/>
      <c r="F32" s="3" t="s">
        <v>7</v>
      </c>
      <c r="G32" s="3" t="s">
        <v>15</v>
      </c>
      <c r="H32" s="3" t="s">
        <v>44</v>
      </c>
      <c r="I32" s="3">
        <v>1200</v>
      </c>
      <c r="J32" s="3" t="s">
        <v>22</v>
      </c>
      <c r="K32" s="5" t="s">
        <v>195</v>
      </c>
    </row>
    <row r="33" spans="1:12">
      <c r="A33" s="4" t="s">
        <v>206</v>
      </c>
      <c r="B33" s="3" t="s">
        <v>62</v>
      </c>
      <c r="C33" s="3" t="s">
        <v>13</v>
      </c>
      <c r="D33" s="9" t="s">
        <v>66</v>
      </c>
      <c r="E33" s="3"/>
      <c r="F33" s="3" t="s">
        <v>7</v>
      </c>
      <c r="G33" s="3" t="s">
        <v>15</v>
      </c>
      <c r="H33" s="3" t="s">
        <v>14</v>
      </c>
      <c r="I33" s="3">
        <v>1800</v>
      </c>
      <c r="J33" s="3" t="s">
        <v>23</v>
      </c>
      <c r="K33" s="5" t="s">
        <v>197</v>
      </c>
    </row>
    <row r="34" spans="1:12">
      <c r="A34" s="4" t="s">
        <v>206</v>
      </c>
      <c r="B34" s="3" t="s">
        <v>69</v>
      </c>
      <c r="C34" s="3" t="s">
        <v>13</v>
      </c>
      <c r="D34" s="9" t="s">
        <v>70</v>
      </c>
      <c r="E34" s="3"/>
      <c r="F34" s="3" t="s">
        <v>37</v>
      </c>
      <c r="G34" s="3" t="s">
        <v>15</v>
      </c>
      <c r="H34" s="3" t="s">
        <v>44</v>
      </c>
      <c r="I34" s="3">
        <v>1200</v>
      </c>
      <c r="J34" s="3" t="s">
        <v>27</v>
      </c>
      <c r="K34" s="5" t="s">
        <v>198</v>
      </c>
    </row>
    <row r="35" spans="1:12">
      <c r="A35" s="4" t="s">
        <v>206</v>
      </c>
      <c r="B35" s="3" t="s">
        <v>69</v>
      </c>
      <c r="C35" s="3" t="s">
        <v>13</v>
      </c>
      <c r="D35" s="9" t="s">
        <v>76</v>
      </c>
      <c r="E35" s="3"/>
      <c r="F35" s="3" t="s">
        <v>37</v>
      </c>
      <c r="G35" s="3" t="s">
        <v>15</v>
      </c>
      <c r="H35" s="3" t="s">
        <v>35</v>
      </c>
      <c r="I35" s="3">
        <v>2000</v>
      </c>
      <c r="J35" s="3" t="s">
        <v>29</v>
      </c>
      <c r="K35" s="5" t="s">
        <v>197</v>
      </c>
    </row>
    <row r="36" spans="1:12">
      <c r="A36" s="4" t="s">
        <v>206</v>
      </c>
      <c r="B36" s="3" t="s">
        <v>69</v>
      </c>
      <c r="C36" s="3" t="s">
        <v>13</v>
      </c>
      <c r="D36" s="9" t="s">
        <v>77</v>
      </c>
      <c r="E36" s="3"/>
      <c r="F36" s="3" t="s">
        <v>36</v>
      </c>
      <c r="G36" s="3" t="s">
        <v>15</v>
      </c>
      <c r="H36" s="3" t="s">
        <v>17</v>
      </c>
      <c r="I36" s="3">
        <v>3000</v>
      </c>
      <c r="J36" s="3" t="s">
        <v>28</v>
      </c>
      <c r="K36" s="5" t="s">
        <v>197</v>
      </c>
    </row>
    <row r="37" spans="1:12">
      <c r="A37" s="4" t="s">
        <v>206</v>
      </c>
      <c r="B37" s="3" t="s">
        <v>69</v>
      </c>
      <c r="C37" s="3" t="s">
        <v>12</v>
      </c>
      <c r="D37" s="9" t="s">
        <v>72</v>
      </c>
      <c r="E37" s="3"/>
      <c r="F37" s="3" t="s">
        <v>36</v>
      </c>
      <c r="G37" s="3" t="s">
        <v>15</v>
      </c>
      <c r="H37" s="3" t="s">
        <v>14</v>
      </c>
      <c r="I37" s="3">
        <v>1800</v>
      </c>
      <c r="J37" s="3" t="s">
        <v>22</v>
      </c>
      <c r="K37" s="5" t="s">
        <v>197</v>
      </c>
    </row>
    <row r="38" spans="1:12">
      <c r="A38" s="4" t="s">
        <v>206</v>
      </c>
      <c r="B38" s="3" t="s">
        <v>69</v>
      </c>
      <c r="C38" s="3" t="s">
        <v>13</v>
      </c>
      <c r="D38" s="9" t="s">
        <v>78</v>
      </c>
      <c r="E38" s="3"/>
      <c r="F38" s="3" t="s">
        <v>36</v>
      </c>
      <c r="G38" s="3" t="s">
        <v>15</v>
      </c>
      <c r="H38" s="3" t="s">
        <v>17</v>
      </c>
      <c r="I38" s="3">
        <v>2500</v>
      </c>
      <c r="J38" s="3" t="s">
        <v>22</v>
      </c>
      <c r="K38" s="5" t="s">
        <v>197</v>
      </c>
    </row>
    <row r="39" spans="1:12">
      <c r="A39" s="4" t="s">
        <v>206</v>
      </c>
      <c r="B39" s="3" t="s">
        <v>69</v>
      </c>
      <c r="C39" s="3" t="s">
        <v>12</v>
      </c>
      <c r="D39" s="9" t="s">
        <v>71</v>
      </c>
      <c r="E39" s="3"/>
      <c r="F39" s="3" t="s">
        <v>7</v>
      </c>
      <c r="G39" s="3" t="s">
        <v>15</v>
      </c>
      <c r="H39" s="3" t="s">
        <v>44</v>
      </c>
      <c r="I39" s="3">
        <v>1400</v>
      </c>
      <c r="J39" s="3" t="s">
        <v>27</v>
      </c>
      <c r="K39" s="5" t="s">
        <v>198</v>
      </c>
    </row>
    <row r="40" spans="1:12">
      <c r="A40" s="4" t="s">
        <v>206</v>
      </c>
      <c r="B40" s="3" t="s">
        <v>69</v>
      </c>
      <c r="C40" s="3" t="s">
        <v>12</v>
      </c>
      <c r="D40" s="9" t="s">
        <v>73</v>
      </c>
      <c r="E40" s="3"/>
      <c r="F40" s="3" t="s">
        <v>7</v>
      </c>
      <c r="G40" s="3" t="s">
        <v>15</v>
      </c>
      <c r="H40" s="3" t="s">
        <v>14</v>
      </c>
      <c r="I40" s="3">
        <v>1800</v>
      </c>
      <c r="J40" s="3" t="s">
        <v>23</v>
      </c>
      <c r="K40" s="5" t="s">
        <v>197</v>
      </c>
    </row>
    <row r="41" spans="1:12">
      <c r="A41" s="4" t="s">
        <v>206</v>
      </c>
      <c r="B41" s="3" t="s">
        <v>69</v>
      </c>
      <c r="C41" s="3" t="s">
        <v>12</v>
      </c>
      <c r="D41" s="9" t="s">
        <v>74</v>
      </c>
      <c r="E41" s="3"/>
      <c r="F41" s="3" t="s">
        <v>7</v>
      </c>
      <c r="G41" s="3" t="s">
        <v>15</v>
      </c>
      <c r="H41" s="3" t="s">
        <v>14</v>
      </c>
      <c r="I41" s="3">
        <v>1800</v>
      </c>
      <c r="J41" s="3" t="s">
        <v>29</v>
      </c>
      <c r="K41" s="5" t="s">
        <v>195</v>
      </c>
    </row>
    <row r="42" spans="1:12">
      <c r="A42" s="4" t="s">
        <v>206</v>
      </c>
      <c r="B42" s="3" t="s">
        <v>69</v>
      </c>
      <c r="C42" s="3" t="s">
        <v>13</v>
      </c>
      <c r="D42" s="9" t="s">
        <v>75</v>
      </c>
      <c r="E42" s="3"/>
      <c r="F42" s="3" t="s">
        <v>7</v>
      </c>
      <c r="G42" s="3" t="s">
        <v>16</v>
      </c>
      <c r="H42" s="3" t="s">
        <v>14</v>
      </c>
      <c r="I42" s="3">
        <v>1800</v>
      </c>
      <c r="J42" s="3" t="s">
        <v>23</v>
      </c>
      <c r="K42" s="5" t="s">
        <v>196</v>
      </c>
    </row>
    <row r="43" spans="1:12">
      <c r="A43" s="4" t="s">
        <v>206</v>
      </c>
      <c r="B43" s="3" t="s">
        <v>79</v>
      </c>
      <c r="C43" s="3" t="s">
        <v>12</v>
      </c>
      <c r="D43" s="9" t="s">
        <v>80</v>
      </c>
      <c r="E43" s="3"/>
      <c r="F43" s="3" t="s">
        <v>37</v>
      </c>
      <c r="G43" s="3" t="s">
        <v>15</v>
      </c>
      <c r="H43" s="3" t="s">
        <v>14</v>
      </c>
      <c r="I43" s="3">
        <v>1600</v>
      </c>
      <c r="J43" s="3" t="s">
        <v>29</v>
      </c>
      <c r="K43" s="5" t="s">
        <v>195</v>
      </c>
    </row>
    <row r="44" spans="1:12">
      <c r="A44" s="4" t="s">
        <v>206</v>
      </c>
      <c r="B44" s="3" t="s">
        <v>79</v>
      </c>
      <c r="C44" s="3" t="s">
        <v>12</v>
      </c>
      <c r="D44" s="9" t="s">
        <v>86</v>
      </c>
      <c r="E44" s="3"/>
      <c r="F44" s="3" t="s">
        <v>37</v>
      </c>
      <c r="G44" s="3" t="s">
        <v>15</v>
      </c>
      <c r="H44" s="3" t="s">
        <v>35</v>
      </c>
      <c r="I44" s="3">
        <v>2000</v>
      </c>
      <c r="J44" s="3" t="s">
        <v>23</v>
      </c>
      <c r="K44" s="5" t="s">
        <v>197</v>
      </c>
    </row>
    <row r="45" spans="1:12">
      <c r="A45" s="4" t="s">
        <v>206</v>
      </c>
      <c r="B45" s="3" t="s">
        <v>79</v>
      </c>
      <c r="C45" s="3" t="s">
        <v>13</v>
      </c>
      <c r="D45" s="9" t="s">
        <v>82</v>
      </c>
      <c r="E45" s="3"/>
      <c r="F45" s="3" t="s">
        <v>36</v>
      </c>
      <c r="G45" s="3" t="s">
        <v>15</v>
      </c>
      <c r="H45" s="3" t="s">
        <v>14</v>
      </c>
      <c r="I45" s="3">
        <v>1600</v>
      </c>
      <c r="J45" s="3" t="s">
        <v>28</v>
      </c>
      <c r="K45" s="5" t="s">
        <v>195</v>
      </c>
    </row>
    <row r="46" spans="1:12">
      <c r="A46" s="4" t="s">
        <v>206</v>
      </c>
      <c r="B46" s="3" t="s">
        <v>79</v>
      </c>
      <c r="C46" s="3" t="s">
        <v>12</v>
      </c>
      <c r="D46" s="9" t="s">
        <v>81</v>
      </c>
      <c r="E46" s="3"/>
      <c r="F46" s="3" t="s">
        <v>36</v>
      </c>
      <c r="G46" s="3" t="s">
        <v>15</v>
      </c>
      <c r="H46" s="3" t="s">
        <v>14</v>
      </c>
      <c r="I46" s="3">
        <v>1600</v>
      </c>
      <c r="J46" s="3" t="s">
        <v>22</v>
      </c>
      <c r="K46" s="5" t="s">
        <v>195</v>
      </c>
    </row>
    <row r="47" spans="1:12">
      <c r="A47" s="4" t="s">
        <v>206</v>
      </c>
      <c r="B47" s="3" t="s">
        <v>79</v>
      </c>
      <c r="C47" s="3" t="s">
        <v>12</v>
      </c>
      <c r="D47" s="15" t="s">
        <v>83</v>
      </c>
      <c r="E47" s="3"/>
      <c r="F47" s="3" t="s">
        <v>7</v>
      </c>
      <c r="G47" s="3" t="s">
        <v>15</v>
      </c>
      <c r="H47" s="3" t="s">
        <v>14</v>
      </c>
      <c r="I47" s="3">
        <v>1600</v>
      </c>
      <c r="J47" s="3" t="s">
        <v>29</v>
      </c>
      <c r="K47" s="5" t="s">
        <v>195</v>
      </c>
      <c r="L47" s="16"/>
    </row>
    <row r="48" spans="1:12">
      <c r="A48" s="4" t="s">
        <v>206</v>
      </c>
      <c r="B48" s="3" t="s">
        <v>79</v>
      </c>
      <c r="C48" s="3" t="s">
        <v>13</v>
      </c>
      <c r="D48" s="9" t="s">
        <v>84</v>
      </c>
      <c r="E48" s="3"/>
      <c r="F48" s="3" t="s">
        <v>7</v>
      </c>
      <c r="G48" s="3" t="s">
        <v>15</v>
      </c>
      <c r="H48" s="3" t="s">
        <v>14</v>
      </c>
      <c r="I48" s="3">
        <v>1600</v>
      </c>
      <c r="J48" s="3" t="s">
        <v>23</v>
      </c>
      <c r="K48" s="5" t="s">
        <v>195</v>
      </c>
      <c r="L48" s="16"/>
    </row>
    <row r="49" spans="1:12">
      <c r="A49" s="4" t="s">
        <v>206</v>
      </c>
      <c r="B49" s="3" t="s">
        <v>79</v>
      </c>
      <c r="C49" s="3" t="s">
        <v>13</v>
      </c>
      <c r="D49" s="9" t="s">
        <v>85</v>
      </c>
      <c r="E49" s="3"/>
      <c r="F49" s="3" t="s">
        <v>7</v>
      </c>
      <c r="G49" s="3" t="s">
        <v>16</v>
      </c>
      <c r="H49" s="3" t="s">
        <v>14</v>
      </c>
      <c r="I49" s="3">
        <v>1800</v>
      </c>
      <c r="J49" s="3" t="s">
        <v>29</v>
      </c>
      <c r="K49" s="5" t="s">
        <v>196</v>
      </c>
    </row>
    <row r="50" spans="1:12">
      <c r="A50" s="4" t="s">
        <v>206</v>
      </c>
      <c r="B50" s="3" t="s">
        <v>87</v>
      </c>
      <c r="C50" s="3" t="s">
        <v>13</v>
      </c>
      <c r="D50" s="9" t="s">
        <v>92</v>
      </c>
      <c r="E50" s="3"/>
      <c r="F50" s="3" t="s">
        <v>37</v>
      </c>
      <c r="G50" s="3" t="s">
        <v>15</v>
      </c>
      <c r="H50" s="3" t="s">
        <v>17</v>
      </c>
      <c r="I50" s="3">
        <v>3200</v>
      </c>
      <c r="J50" s="3" t="s">
        <v>31</v>
      </c>
      <c r="K50" s="5" t="s">
        <v>195</v>
      </c>
    </row>
    <row r="51" spans="1:12">
      <c r="A51" s="4" t="s">
        <v>206</v>
      </c>
      <c r="B51" s="3" t="s">
        <v>87</v>
      </c>
      <c r="C51" s="3" t="s">
        <v>13</v>
      </c>
      <c r="D51" s="9" t="s">
        <v>88</v>
      </c>
      <c r="E51" s="3"/>
      <c r="F51" s="3" t="s">
        <v>36</v>
      </c>
      <c r="G51" s="3" t="s">
        <v>15</v>
      </c>
      <c r="H51" s="3" t="s">
        <v>14</v>
      </c>
      <c r="I51" s="3">
        <v>1600</v>
      </c>
      <c r="J51" s="3" t="s">
        <v>31</v>
      </c>
      <c r="K51" s="5" t="s">
        <v>195</v>
      </c>
    </row>
    <row r="52" spans="1:12">
      <c r="A52" s="4" t="s">
        <v>206</v>
      </c>
      <c r="B52" s="3" t="s">
        <v>87</v>
      </c>
      <c r="C52" s="3" t="s">
        <v>13</v>
      </c>
      <c r="D52" s="9" t="s">
        <v>91</v>
      </c>
      <c r="E52" s="3"/>
      <c r="F52" s="3" t="s">
        <v>36</v>
      </c>
      <c r="G52" s="3" t="s">
        <v>15</v>
      </c>
      <c r="H52" s="3" t="s">
        <v>35</v>
      </c>
      <c r="I52" s="3">
        <v>2000</v>
      </c>
      <c r="J52" s="3" t="s">
        <v>21</v>
      </c>
      <c r="K52" s="5" t="s">
        <v>198</v>
      </c>
    </row>
    <row r="53" spans="1:12">
      <c r="A53" s="4" t="s">
        <v>206</v>
      </c>
      <c r="B53" s="3" t="s">
        <v>87</v>
      </c>
      <c r="C53" s="3" t="s">
        <v>12</v>
      </c>
      <c r="D53" s="9" t="s">
        <v>90</v>
      </c>
      <c r="E53" s="3"/>
      <c r="F53" s="3" t="s">
        <v>36</v>
      </c>
      <c r="G53" s="3" t="s">
        <v>15</v>
      </c>
      <c r="H53" s="3" t="s">
        <v>35</v>
      </c>
      <c r="I53" s="3">
        <v>2400</v>
      </c>
      <c r="J53" s="3" t="s">
        <v>21</v>
      </c>
      <c r="K53" s="5" t="s">
        <v>198</v>
      </c>
    </row>
    <row r="54" spans="1:12">
      <c r="A54" s="4" t="s">
        <v>206</v>
      </c>
      <c r="B54" s="3" t="s">
        <v>87</v>
      </c>
      <c r="C54" s="3" t="s">
        <v>13</v>
      </c>
      <c r="D54" s="9" t="s">
        <v>89</v>
      </c>
      <c r="E54" s="3"/>
      <c r="F54" s="3" t="s">
        <v>7</v>
      </c>
      <c r="G54" s="3" t="s">
        <v>15</v>
      </c>
      <c r="H54" s="3" t="s">
        <v>14</v>
      </c>
      <c r="I54" s="3">
        <v>1800</v>
      </c>
      <c r="J54" s="3" t="s">
        <v>200</v>
      </c>
      <c r="K54" s="5" t="s">
        <v>196</v>
      </c>
      <c r="L54" s="16"/>
    </row>
    <row r="55" spans="1:12">
      <c r="A55" s="4" t="s">
        <v>206</v>
      </c>
      <c r="B55" s="3" t="s">
        <v>93</v>
      </c>
      <c r="C55" s="3" t="s">
        <v>12</v>
      </c>
      <c r="D55" s="9" t="s">
        <v>95</v>
      </c>
      <c r="E55" s="3"/>
      <c r="F55" s="3" t="s">
        <v>37</v>
      </c>
      <c r="G55" s="3" t="s">
        <v>15</v>
      </c>
      <c r="H55" s="3" t="s">
        <v>14</v>
      </c>
      <c r="I55" s="3">
        <v>1600</v>
      </c>
      <c r="J55" s="3" t="s">
        <v>21</v>
      </c>
      <c r="K55" s="5" t="s">
        <v>198</v>
      </c>
    </row>
    <row r="56" spans="1:12">
      <c r="A56" s="4" t="s">
        <v>206</v>
      </c>
      <c r="B56" s="3" t="s">
        <v>93</v>
      </c>
      <c r="C56" s="3" t="s">
        <v>13</v>
      </c>
      <c r="D56" s="9" t="s">
        <v>96</v>
      </c>
      <c r="E56" s="3"/>
      <c r="F56" s="3" t="s">
        <v>37</v>
      </c>
      <c r="G56" s="3" t="s">
        <v>15</v>
      </c>
      <c r="H56" s="3" t="s">
        <v>14</v>
      </c>
      <c r="I56" s="3">
        <v>1600</v>
      </c>
      <c r="J56" s="3" t="s">
        <v>21</v>
      </c>
      <c r="K56" s="5" t="s">
        <v>198</v>
      </c>
    </row>
    <row r="57" spans="1:12">
      <c r="A57" s="4" t="s">
        <v>206</v>
      </c>
      <c r="B57" s="3" t="s">
        <v>93</v>
      </c>
      <c r="C57" s="3" t="s">
        <v>12</v>
      </c>
      <c r="D57" s="9" t="s">
        <v>97</v>
      </c>
      <c r="E57" s="3"/>
      <c r="F57" s="3" t="s">
        <v>36</v>
      </c>
      <c r="G57" s="3" t="s">
        <v>15</v>
      </c>
      <c r="H57" s="3" t="s">
        <v>35</v>
      </c>
      <c r="I57" s="3">
        <v>2200</v>
      </c>
      <c r="J57" s="3" t="s">
        <v>31</v>
      </c>
      <c r="K57" s="5" t="s">
        <v>195</v>
      </c>
    </row>
    <row r="58" spans="1:12">
      <c r="A58" s="4" t="s">
        <v>206</v>
      </c>
      <c r="B58" s="3" t="s">
        <v>93</v>
      </c>
      <c r="C58" s="3" t="s">
        <v>13</v>
      </c>
      <c r="D58" s="9" t="s">
        <v>94</v>
      </c>
      <c r="E58" s="3"/>
      <c r="F58" s="3" t="s">
        <v>36</v>
      </c>
      <c r="G58" s="3" t="s">
        <v>15</v>
      </c>
      <c r="H58" s="3" t="s">
        <v>44</v>
      </c>
      <c r="I58" s="3">
        <v>1400</v>
      </c>
      <c r="J58" s="3" t="s">
        <v>20</v>
      </c>
      <c r="K58" s="5" t="s">
        <v>198</v>
      </c>
      <c r="L58" s="16"/>
    </row>
    <row r="59" spans="1:12">
      <c r="A59" s="4" t="s">
        <v>206</v>
      </c>
      <c r="B59" s="3" t="s">
        <v>93</v>
      </c>
      <c r="C59" s="3" t="s">
        <v>13</v>
      </c>
      <c r="D59" s="9" t="s">
        <v>98</v>
      </c>
      <c r="E59" s="3"/>
      <c r="F59" s="3" t="s">
        <v>7</v>
      </c>
      <c r="G59" s="3" t="s">
        <v>15</v>
      </c>
      <c r="H59" s="3" t="s">
        <v>35</v>
      </c>
      <c r="I59" s="3">
        <v>2000</v>
      </c>
      <c r="J59" s="3" t="s">
        <v>201</v>
      </c>
      <c r="K59" s="5" t="s">
        <v>203</v>
      </c>
    </row>
    <row r="60" spans="1:12">
      <c r="A60" s="4" t="s">
        <v>206</v>
      </c>
      <c r="B60" s="3" t="s">
        <v>99</v>
      </c>
      <c r="C60" s="3" t="s">
        <v>12</v>
      </c>
      <c r="D60" s="9" t="s">
        <v>101</v>
      </c>
      <c r="E60" s="3"/>
      <c r="F60" s="3" t="s">
        <v>37</v>
      </c>
      <c r="G60" s="3" t="s">
        <v>15</v>
      </c>
      <c r="H60" s="3" t="s">
        <v>35</v>
      </c>
      <c r="I60" s="3">
        <v>2400</v>
      </c>
      <c r="J60" s="3" t="s">
        <v>21</v>
      </c>
      <c r="K60" s="5" t="s">
        <v>198</v>
      </c>
    </row>
    <row r="61" spans="1:12">
      <c r="A61" s="4" t="s">
        <v>206</v>
      </c>
      <c r="B61" s="3" t="s">
        <v>99</v>
      </c>
      <c r="C61" s="3" t="s">
        <v>12</v>
      </c>
      <c r="D61" s="9" t="s">
        <v>102</v>
      </c>
      <c r="E61" s="3"/>
      <c r="F61" s="3" t="s">
        <v>37</v>
      </c>
      <c r="G61" s="3" t="s">
        <v>15</v>
      </c>
      <c r="H61" s="3" t="s">
        <v>35</v>
      </c>
      <c r="I61" s="3">
        <v>2400</v>
      </c>
      <c r="J61" s="3" t="s">
        <v>21</v>
      </c>
      <c r="K61" s="5" t="s">
        <v>198</v>
      </c>
    </row>
    <row r="62" spans="1:12">
      <c r="A62" s="4" t="s">
        <v>206</v>
      </c>
      <c r="B62" s="3" t="s">
        <v>99</v>
      </c>
      <c r="C62" s="3" t="s">
        <v>13</v>
      </c>
      <c r="D62" s="9" t="s">
        <v>104</v>
      </c>
      <c r="E62" s="3"/>
      <c r="F62" s="3" t="s">
        <v>36</v>
      </c>
      <c r="G62" s="3" t="s">
        <v>15</v>
      </c>
      <c r="H62" s="3" t="s">
        <v>17</v>
      </c>
      <c r="I62" s="3">
        <v>2500</v>
      </c>
      <c r="J62" s="3" t="s">
        <v>20</v>
      </c>
      <c r="K62" s="5" t="s">
        <v>198</v>
      </c>
    </row>
    <row r="63" spans="1:12">
      <c r="A63" s="4" t="s">
        <v>206</v>
      </c>
      <c r="B63" s="3" t="s">
        <v>99</v>
      </c>
      <c r="C63" s="3" t="s">
        <v>13</v>
      </c>
      <c r="D63" s="9" t="s">
        <v>103</v>
      </c>
      <c r="E63" s="3"/>
      <c r="F63" s="3" t="s">
        <v>7</v>
      </c>
      <c r="G63" s="3" t="s">
        <v>16</v>
      </c>
      <c r="H63" s="3" t="s">
        <v>35</v>
      </c>
      <c r="I63" s="3">
        <v>1900</v>
      </c>
      <c r="J63" s="3" t="s">
        <v>31</v>
      </c>
      <c r="K63" s="5" t="s">
        <v>196</v>
      </c>
    </row>
    <row r="64" spans="1:12">
      <c r="A64" s="4" t="s">
        <v>206</v>
      </c>
      <c r="B64" s="3" t="s">
        <v>99</v>
      </c>
      <c r="C64" s="3" t="s">
        <v>12</v>
      </c>
      <c r="D64" s="9" t="s">
        <v>100</v>
      </c>
      <c r="E64" s="3"/>
      <c r="F64" s="3" t="s">
        <v>7</v>
      </c>
      <c r="G64" s="3" t="s">
        <v>15</v>
      </c>
      <c r="H64" s="3" t="s">
        <v>44</v>
      </c>
      <c r="I64" s="3">
        <v>1200</v>
      </c>
      <c r="J64" s="3" t="s">
        <v>31</v>
      </c>
      <c r="K64" s="5" t="s">
        <v>197</v>
      </c>
    </row>
    <row r="65" spans="1:11">
      <c r="A65" s="4" t="s">
        <v>206</v>
      </c>
      <c r="B65" s="3" t="s">
        <v>105</v>
      </c>
      <c r="C65" s="3" t="s">
        <v>175</v>
      </c>
      <c r="D65" s="9" t="s">
        <v>106</v>
      </c>
      <c r="E65" s="3"/>
      <c r="F65" s="3" t="s">
        <v>37</v>
      </c>
      <c r="G65" s="3" t="s">
        <v>15</v>
      </c>
      <c r="H65" s="3" t="s">
        <v>14</v>
      </c>
      <c r="I65" s="3">
        <v>1600</v>
      </c>
      <c r="J65" s="3" t="s">
        <v>21</v>
      </c>
      <c r="K65" s="5" t="s">
        <v>198</v>
      </c>
    </row>
    <row r="66" spans="1:11">
      <c r="A66" s="4" t="s">
        <v>206</v>
      </c>
      <c r="B66" s="3" t="s">
        <v>105</v>
      </c>
      <c r="C66" s="3" t="s">
        <v>175</v>
      </c>
      <c r="D66" s="9" t="s">
        <v>108</v>
      </c>
      <c r="E66" s="3"/>
      <c r="F66" s="3" t="s">
        <v>7</v>
      </c>
      <c r="G66" s="3" t="s">
        <v>15</v>
      </c>
      <c r="H66" s="3" t="s">
        <v>35</v>
      </c>
      <c r="I66" s="3">
        <v>2000</v>
      </c>
      <c r="J66" s="3" t="s">
        <v>29</v>
      </c>
      <c r="K66" s="5" t="s">
        <v>197</v>
      </c>
    </row>
    <row r="67" spans="1:11">
      <c r="A67" s="4" t="s">
        <v>206</v>
      </c>
      <c r="B67" s="3" t="s">
        <v>105</v>
      </c>
      <c r="C67" s="3" t="s">
        <v>175</v>
      </c>
      <c r="D67" s="9" t="s">
        <v>109</v>
      </c>
      <c r="E67" s="3"/>
      <c r="F67" s="3" t="s">
        <v>7</v>
      </c>
      <c r="G67" s="3" t="s">
        <v>15</v>
      </c>
      <c r="H67" s="3" t="s">
        <v>35</v>
      </c>
      <c r="I67" s="3">
        <v>2000</v>
      </c>
      <c r="J67" s="3" t="s">
        <v>29</v>
      </c>
      <c r="K67" s="5" t="s">
        <v>197</v>
      </c>
    </row>
    <row r="68" spans="1:11">
      <c r="A68" s="4" t="s">
        <v>206</v>
      </c>
      <c r="B68" s="3" t="s">
        <v>105</v>
      </c>
      <c r="C68" s="3" t="s">
        <v>175</v>
      </c>
      <c r="D68" s="9" t="s">
        <v>107</v>
      </c>
      <c r="E68" s="3"/>
      <c r="F68" s="3" t="s">
        <v>7</v>
      </c>
      <c r="G68" s="3" t="s">
        <v>15</v>
      </c>
      <c r="H68" s="3" t="s">
        <v>14</v>
      </c>
      <c r="I68" s="3">
        <v>1800</v>
      </c>
      <c r="J68" s="3" t="s">
        <v>21</v>
      </c>
      <c r="K68" s="5" t="s">
        <v>198</v>
      </c>
    </row>
    <row r="69" spans="1:11">
      <c r="A69" s="4" t="s">
        <v>206</v>
      </c>
      <c r="B69" s="3" t="s">
        <v>110</v>
      </c>
      <c r="C69" s="3" t="s">
        <v>175</v>
      </c>
      <c r="D69" s="9" t="s">
        <v>113</v>
      </c>
      <c r="E69" s="3"/>
      <c r="F69" s="3" t="s">
        <v>37</v>
      </c>
      <c r="G69" s="3" t="s">
        <v>15</v>
      </c>
      <c r="H69" s="3" t="s">
        <v>35</v>
      </c>
      <c r="I69" s="3">
        <v>2200</v>
      </c>
      <c r="J69" s="3" t="s">
        <v>29</v>
      </c>
      <c r="K69" s="5" t="s">
        <v>197</v>
      </c>
    </row>
    <row r="70" spans="1:11">
      <c r="A70" s="4" t="s">
        <v>206</v>
      </c>
      <c r="B70" s="3" t="s">
        <v>110</v>
      </c>
      <c r="C70" s="3" t="s">
        <v>13</v>
      </c>
      <c r="D70" s="9" t="s">
        <v>114</v>
      </c>
      <c r="E70" s="3"/>
      <c r="F70" s="3" t="s">
        <v>37</v>
      </c>
      <c r="G70" s="3" t="s">
        <v>16</v>
      </c>
      <c r="H70" s="3" t="s">
        <v>35</v>
      </c>
      <c r="I70" s="3">
        <v>2000</v>
      </c>
      <c r="J70" s="3" t="s">
        <v>25</v>
      </c>
      <c r="K70" s="5" t="s">
        <v>196</v>
      </c>
    </row>
    <row r="71" spans="1:11">
      <c r="A71" s="4" t="s">
        <v>206</v>
      </c>
      <c r="B71" s="3" t="s">
        <v>110</v>
      </c>
      <c r="C71" s="3" t="s">
        <v>12</v>
      </c>
      <c r="D71" s="9" t="s">
        <v>112</v>
      </c>
      <c r="E71" s="3"/>
      <c r="F71" s="3" t="s">
        <v>7</v>
      </c>
      <c r="G71" s="3" t="s">
        <v>16</v>
      </c>
      <c r="H71" s="3" t="s">
        <v>14</v>
      </c>
      <c r="I71" s="3">
        <v>1600</v>
      </c>
      <c r="J71" s="3" t="s">
        <v>21</v>
      </c>
      <c r="K71" s="5" t="s">
        <v>198</v>
      </c>
    </row>
    <row r="72" spans="1:11">
      <c r="A72" s="4" t="s">
        <v>206</v>
      </c>
      <c r="B72" s="3" t="s">
        <v>110</v>
      </c>
      <c r="C72" s="3" t="s">
        <v>175</v>
      </c>
      <c r="D72" s="9" t="s">
        <v>111</v>
      </c>
      <c r="E72" s="3"/>
      <c r="F72" s="3" t="s">
        <v>7</v>
      </c>
      <c r="G72" s="3" t="s">
        <v>15</v>
      </c>
      <c r="H72" s="3" t="s">
        <v>44</v>
      </c>
      <c r="I72" s="3">
        <v>1200</v>
      </c>
      <c r="J72" s="3" t="s">
        <v>205</v>
      </c>
      <c r="K72" s="5" t="s">
        <v>196</v>
      </c>
    </row>
    <row r="73" spans="1:11">
      <c r="A73" s="4" t="s">
        <v>207</v>
      </c>
      <c r="B73" s="3" t="s">
        <v>115</v>
      </c>
      <c r="C73" s="3" t="s">
        <v>12</v>
      </c>
      <c r="D73" s="9" t="s">
        <v>119</v>
      </c>
      <c r="E73" s="3"/>
      <c r="F73" s="3" t="s">
        <v>37</v>
      </c>
      <c r="G73" s="3" t="s">
        <v>16</v>
      </c>
      <c r="H73" s="3" t="s">
        <v>35</v>
      </c>
      <c r="I73" s="3">
        <v>2000</v>
      </c>
      <c r="J73" s="3" t="s">
        <v>25</v>
      </c>
      <c r="K73" s="5" t="s">
        <v>196</v>
      </c>
    </row>
    <row r="74" spans="1:11">
      <c r="A74" s="4" t="s">
        <v>207</v>
      </c>
      <c r="B74" s="3" t="s">
        <v>115</v>
      </c>
      <c r="C74" s="3" t="s">
        <v>175</v>
      </c>
      <c r="D74" s="9" t="s">
        <v>116</v>
      </c>
      <c r="E74" s="3"/>
      <c r="F74" s="3" t="s">
        <v>7</v>
      </c>
      <c r="G74" s="3" t="s">
        <v>15</v>
      </c>
      <c r="H74" s="3" t="s">
        <v>44</v>
      </c>
      <c r="I74" s="3">
        <v>1200</v>
      </c>
      <c r="J74" s="3" t="s">
        <v>27</v>
      </c>
      <c r="K74" s="5" t="s">
        <v>198</v>
      </c>
    </row>
    <row r="75" spans="1:11">
      <c r="A75" s="4" t="s">
        <v>207</v>
      </c>
      <c r="B75" s="3" t="s">
        <v>115</v>
      </c>
      <c r="C75" s="3" t="s">
        <v>12</v>
      </c>
      <c r="D75" s="9" t="s">
        <v>118</v>
      </c>
      <c r="E75" s="3"/>
      <c r="F75" s="3" t="s">
        <v>7</v>
      </c>
      <c r="G75" s="3" t="s">
        <v>15</v>
      </c>
      <c r="H75" s="3" t="s">
        <v>14</v>
      </c>
      <c r="I75" s="3">
        <v>1800</v>
      </c>
      <c r="J75" s="3" t="s">
        <v>200</v>
      </c>
      <c r="K75" s="5" t="s">
        <v>196</v>
      </c>
    </row>
    <row r="76" spans="1:11">
      <c r="A76" s="4" t="s">
        <v>207</v>
      </c>
      <c r="B76" s="3" t="s">
        <v>115</v>
      </c>
      <c r="C76" s="3" t="s">
        <v>175</v>
      </c>
      <c r="D76" s="9" t="s">
        <v>117</v>
      </c>
      <c r="E76" s="3"/>
      <c r="F76" s="3" t="s">
        <v>7</v>
      </c>
      <c r="G76" s="3" t="s">
        <v>16</v>
      </c>
      <c r="H76" s="3" t="s">
        <v>44</v>
      </c>
      <c r="I76" s="3">
        <v>1400</v>
      </c>
      <c r="J76" s="3" t="s">
        <v>27</v>
      </c>
      <c r="K76" s="5" t="s">
        <v>198</v>
      </c>
    </row>
    <row r="77" spans="1:11">
      <c r="A77" s="4" t="s">
        <v>207</v>
      </c>
      <c r="B77" s="3" t="s">
        <v>115</v>
      </c>
      <c r="C77" s="3" t="s">
        <v>175</v>
      </c>
      <c r="D77" s="9" t="s">
        <v>121</v>
      </c>
      <c r="E77" s="3"/>
      <c r="F77" s="3" t="s">
        <v>7</v>
      </c>
      <c r="G77" s="3" t="s">
        <v>15</v>
      </c>
      <c r="H77" s="3" t="s">
        <v>35</v>
      </c>
      <c r="I77" s="3">
        <v>2000</v>
      </c>
      <c r="J77" s="3" t="s">
        <v>200</v>
      </c>
      <c r="K77" s="5" t="s">
        <v>196</v>
      </c>
    </row>
    <row r="78" spans="1:11">
      <c r="A78" s="4" t="s">
        <v>207</v>
      </c>
      <c r="B78" s="3" t="s">
        <v>115</v>
      </c>
      <c r="C78" s="3" t="s">
        <v>175</v>
      </c>
      <c r="D78" s="9" t="s">
        <v>120</v>
      </c>
      <c r="E78" s="3"/>
      <c r="F78" s="3" t="s">
        <v>7</v>
      </c>
      <c r="G78" s="3" t="s">
        <v>15</v>
      </c>
      <c r="H78" s="3" t="s">
        <v>35</v>
      </c>
      <c r="I78" s="3">
        <v>2000</v>
      </c>
      <c r="J78" s="3" t="s">
        <v>205</v>
      </c>
      <c r="K78" s="5" t="s">
        <v>196</v>
      </c>
    </row>
    <row r="79" spans="1:11">
      <c r="A79" s="4" t="s">
        <v>207</v>
      </c>
      <c r="B79" s="3" t="s">
        <v>122</v>
      </c>
      <c r="C79" s="3" t="s">
        <v>175</v>
      </c>
      <c r="D79" s="9" t="s">
        <v>126</v>
      </c>
      <c r="E79" s="3"/>
      <c r="F79" s="3" t="s">
        <v>7</v>
      </c>
      <c r="G79" s="3" t="s">
        <v>15</v>
      </c>
      <c r="H79" s="3" t="s">
        <v>14</v>
      </c>
      <c r="I79" s="3">
        <v>1600</v>
      </c>
      <c r="J79" s="3" t="s">
        <v>27</v>
      </c>
      <c r="K79" s="5" t="s">
        <v>198</v>
      </c>
    </row>
    <row r="80" spans="1:11">
      <c r="A80" s="4" t="s">
        <v>207</v>
      </c>
      <c r="B80" s="3" t="s">
        <v>122</v>
      </c>
      <c r="C80" s="3" t="s">
        <v>11</v>
      </c>
      <c r="D80" s="9" t="s">
        <v>123</v>
      </c>
      <c r="E80" s="3"/>
      <c r="F80" s="3" t="s">
        <v>7</v>
      </c>
      <c r="G80" s="3" t="s">
        <v>15</v>
      </c>
      <c r="H80" s="3" t="s">
        <v>44</v>
      </c>
      <c r="I80" s="3">
        <v>1200</v>
      </c>
      <c r="J80" s="3" t="s">
        <v>205</v>
      </c>
      <c r="K80" s="5" t="s">
        <v>196</v>
      </c>
    </row>
    <row r="81" spans="1:11">
      <c r="A81" s="4" t="s">
        <v>207</v>
      </c>
      <c r="B81" s="3" t="s">
        <v>122</v>
      </c>
      <c r="C81" s="3" t="s">
        <v>175</v>
      </c>
      <c r="D81" s="9" t="s">
        <v>124</v>
      </c>
      <c r="E81" s="3"/>
      <c r="F81" s="3" t="s">
        <v>7</v>
      </c>
      <c r="G81" s="3" t="s">
        <v>15</v>
      </c>
      <c r="H81" s="3" t="s">
        <v>44</v>
      </c>
      <c r="I81" s="3">
        <v>1000</v>
      </c>
      <c r="J81" s="3" t="s">
        <v>201</v>
      </c>
      <c r="K81" s="5" t="s">
        <v>204</v>
      </c>
    </row>
    <row r="82" spans="1:11">
      <c r="A82" s="4" t="s">
        <v>207</v>
      </c>
      <c r="B82" s="3" t="s">
        <v>122</v>
      </c>
      <c r="C82" s="3" t="s">
        <v>175</v>
      </c>
      <c r="D82" s="9" t="s">
        <v>125</v>
      </c>
      <c r="E82" s="3"/>
      <c r="F82" s="3" t="s">
        <v>7</v>
      </c>
      <c r="G82" s="3" t="s">
        <v>15</v>
      </c>
      <c r="H82" s="3" t="s">
        <v>14</v>
      </c>
      <c r="I82" s="3">
        <v>1800</v>
      </c>
      <c r="J82" s="3" t="s">
        <v>202</v>
      </c>
      <c r="K82" s="5" t="s">
        <v>196</v>
      </c>
    </row>
    <row r="83" spans="1:11">
      <c r="A83" s="4" t="s">
        <v>207</v>
      </c>
      <c r="B83" s="3" t="s">
        <v>127</v>
      </c>
      <c r="C83" s="3" t="s">
        <v>175</v>
      </c>
      <c r="D83" s="9" t="s">
        <v>131</v>
      </c>
      <c r="E83" s="3"/>
      <c r="F83" s="3" t="s">
        <v>7</v>
      </c>
      <c r="G83" s="3" t="s">
        <v>15</v>
      </c>
      <c r="H83" s="3" t="s">
        <v>35</v>
      </c>
      <c r="I83" s="3">
        <v>2000</v>
      </c>
      <c r="J83" s="3" t="s">
        <v>199</v>
      </c>
      <c r="K83" s="5" t="s">
        <v>196</v>
      </c>
    </row>
    <row r="84" spans="1:11">
      <c r="A84" s="4" t="s">
        <v>207</v>
      </c>
      <c r="B84" s="3" t="s">
        <v>127</v>
      </c>
      <c r="C84" s="3" t="s">
        <v>12</v>
      </c>
      <c r="D84" s="9" t="s">
        <v>128</v>
      </c>
      <c r="E84" s="3"/>
      <c r="F84" s="3" t="s">
        <v>7</v>
      </c>
      <c r="G84" s="3" t="s">
        <v>16</v>
      </c>
      <c r="H84" s="3" t="s">
        <v>14</v>
      </c>
      <c r="I84" s="3">
        <v>1800</v>
      </c>
      <c r="J84" s="3" t="s">
        <v>201</v>
      </c>
      <c r="K84" s="5" t="s">
        <v>198</v>
      </c>
    </row>
    <row r="85" spans="1:11">
      <c r="A85" s="4" t="s">
        <v>207</v>
      </c>
      <c r="B85" s="3" t="s">
        <v>127</v>
      </c>
      <c r="C85" s="3" t="s">
        <v>175</v>
      </c>
      <c r="D85" s="9" t="s">
        <v>129</v>
      </c>
      <c r="E85" s="3"/>
      <c r="F85" s="3" t="s">
        <v>7</v>
      </c>
      <c r="G85" s="3" t="s">
        <v>15</v>
      </c>
      <c r="H85" s="3" t="s">
        <v>14</v>
      </c>
      <c r="I85" s="3">
        <v>1600</v>
      </c>
      <c r="J85" s="3" t="s">
        <v>201</v>
      </c>
      <c r="K85" s="5" t="s">
        <v>203</v>
      </c>
    </row>
    <row r="86" spans="1:11">
      <c r="A86" s="4" t="s">
        <v>207</v>
      </c>
      <c r="B86" s="3" t="s">
        <v>127</v>
      </c>
      <c r="C86" s="3" t="s">
        <v>175</v>
      </c>
      <c r="D86" s="9" t="s">
        <v>130</v>
      </c>
      <c r="E86" s="3"/>
      <c r="F86" s="3" t="s">
        <v>7</v>
      </c>
      <c r="G86" s="3" t="s">
        <v>16</v>
      </c>
      <c r="H86" s="3" t="s">
        <v>14</v>
      </c>
      <c r="I86" s="3">
        <v>1700</v>
      </c>
      <c r="J86" s="3" t="s">
        <v>202</v>
      </c>
      <c r="K86" s="5" t="s">
        <v>196</v>
      </c>
    </row>
    <row r="87" spans="1:11">
      <c r="A87" s="4" t="s">
        <v>207</v>
      </c>
      <c r="B87" s="3" t="s">
        <v>132</v>
      </c>
      <c r="C87" s="3" t="s">
        <v>175</v>
      </c>
      <c r="D87" s="9" t="s">
        <v>136</v>
      </c>
      <c r="E87" s="3"/>
      <c r="F87" s="3" t="s">
        <v>36</v>
      </c>
      <c r="G87" s="3" t="s">
        <v>15</v>
      </c>
      <c r="H87" s="3" t="s">
        <v>35</v>
      </c>
      <c r="I87" s="3">
        <v>2000</v>
      </c>
      <c r="J87" s="3" t="s">
        <v>202</v>
      </c>
      <c r="K87" s="5" t="s">
        <v>196</v>
      </c>
    </row>
    <row r="88" spans="1:11">
      <c r="A88" s="4" t="s">
        <v>207</v>
      </c>
      <c r="B88" s="3" t="s">
        <v>132</v>
      </c>
      <c r="C88" s="3" t="s">
        <v>175</v>
      </c>
      <c r="D88" s="9" t="s">
        <v>133</v>
      </c>
      <c r="E88" s="3"/>
      <c r="F88" s="3" t="s">
        <v>7</v>
      </c>
      <c r="G88" s="3" t="s">
        <v>15</v>
      </c>
      <c r="H88" s="3" t="s">
        <v>44</v>
      </c>
      <c r="I88" s="3">
        <v>1200</v>
      </c>
      <c r="J88" s="3" t="s">
        <v>199</v>
      </c>
      <c r="K88" s="5" t="s">
        <v>196</v>
      </c>
    </row>
    <row r="89" spans="1:11">
      <c r="A89" s="4" t="s">
        <v>207</v>
      </c>
      <c r="B89" s="3" t="s">
        <v>132</v>
      </c>
      <c r="C89" s="3" t="s">
        <v>11</v>
      </c>
      <c r="D89" s="9" t="s">
        <v>135</v>
      </c>
      <c r="E89" s="3"/>
      <c r="F89" s="3" t="s">
        <v>7</v>
      </c>
      <c r="G89" s="3" t="s">
        <v>15</v>
      </c>
      <c r="H89" s="3" t="s">
        <v>14</v>
      </c>
      <c r="I89" s="3">
        <v>1600</v>
      </c>
      <c r="J89" s="3" t="s">
        <v>201</v>
      </c>
      <c r="K89" s="5" t="s">
        <v>203</v>
      </c>
    </row>
    <row r="90" spans="1:11">
      <c r="A90" s="4" t="s">
        <v>207</v>
      </c>
      <c r="B90" s="3" t="s">
        <v>132</v>
      </c>
      <c r="C90" s="3" t="s">
        <v>175</v>
      </c>
      <c r="D90" s="9" t="s">
        <v>134</v>
      </c>
      <c r="E90" s="3"/>
      <c r="F90" s="3" t="s">
        <v>7</v>
      </c>
      <c r="G90" s="3" t="s">
        <v>15</v>
      </c>
      <c r="H90" s="3" t="s">
        <v>44</v>
      </c>
      <c r="I90" s="3">
        <v>1200</v>
      </c>
      <c r="J90" s="3" t="s">
        <v>202</v>
      </c>
      <c r="K90" s="5" t="s">
        <v>196</v>
      </c>
    </row>
    <row r="91" spans="1:11">
      <c r="A91" s="4" t="s">
        <v>207</v>
      </c>
      <c r="B91" s="3" t="s">
        <v>137</v>
      </c>
      <c r="C91" s="3" t="s">
        <v>175</v>
      </c>
      <c r="D91" s="9" t="s">
        <v>138</v>
      </c>
      <c r="E91" s="3"/>
      <c r="F91" s="3" t="s">
        <v>36</v>
      </c>
      <c r="G91" s="3" t="s">
        <v>15</v>
      </c>
      <c r="H91" s="3" t="s">
        <v>44</v>
      </c>
      <c r="I91" s="3">
        <v>1200</v>
      </c>
      <c r="J91" s="3" t="s">
        <v>28</v>
      </c>
      <c r="K91" s="5" t="s">
        <v>197</v>
      </c>
    </row>
    <row r="92" spans="1:11">
      <c r="A92" s="4" t="s">
        <v>207</v>
      </c>
      <c r="B92" s="3" t="s">
        <v>137</v>
      </c>
      <c r="C92" s="3" t="s">
        <v>12</v>
      </c>
      <c r="D92" s="9" t="s">
        <v>140</v>
      </c>
      <c r="E92" s="3"/>
      <c r="F92" s="3" t="s">
        <v>36</v>
      </c>
      <c r="G92" s="3" t="s">
        <v>15</v>
      </c>
      <c r="H92" s="3" t="s">
        <v>14</v>
      </c>
      <c r="I92" s="3">
        <v>1800</v>
      </c>
      <c r="J92" s="3" t="s">
        <v>28</v>
      </c>
      <c r="K92" s="5" t="s">
        <v>195</v>
      </c>
    </row>
    <row r="93" spans="1:11">
      <c r="A93" s="4" t="s">
        <v>207</v>
      </c>
      <c r="B93" s="3" t="s">
        <v>137</v>
      </c>
      <c r="C93" s="3" t="s">
        <v>11</v>
      </c>
      <c r="D93" s="9" t="s">
        <v>141</v>
      </c>
      <c r="E93" s="3"/>
      <c r="F93" s="3" t="s">
        <v>7</v>
      </c>
      <c r="G93" s="3" t="s">
        <v>15</v>
      </c>
      <c r="H93" s="3" t="s">
        <v>14</v>
      </c>
      <c r="I93" s="3">
        <v>1800</v>
      </c>
      <c r="J93" s="3" t="s">
        <v>202</v>
      </c>
      <c r="K93" s="5" t="s">
        <v>196</v>
      </c>
    </row>
    <row r="94" spans="1:11">
      <c r="A94" s="4" t="s">
        <v>207</v>
      </c>
      <c r="B94" s="3" t="s">
        <v>137</v>
      </c>
      <c r="C94" s="3" t="s">
        <v>11</v>
      </c>
      <c r="D94" s="9" t="s">
        <v>139</v>
      </c>
      <c r="E94" s="3"/>
      <c r="F94" s="3" t="s">
        <v>7</v>
      </c>
      <c r="G94" s="3" t="s">
        <v>15</v>
      </c>
      <c r="H94" s="3" t="s">
        <v>44</v>
      </c>
      <c r="I94" s="3">
        <v>1200</v>
      </c>
      <c r="J94" s="3" t="s">
        <v>199</v>
      </c>
      <c r="K94" s="5" t="s">
        <v>196</v>
      </c>
    </row>
    <row r="95" spans="1:11">
      <c r="A95" s="4" t="s">
        <v>207</v>
      </c>
      <c r="B95" s="3" t="s">
        <v>137</v>
      </c>
      <c r="C95" s="3" t="s">
        <v>175</v>
      </c>
      <c r="D95" s="9" t="s">
        <v>143</v>
      </c>
      <c r="E95" s="3"/>
      <c r="F95" s="3" t="s">
        <v>7</v>
      </c>
      <c r="G95" s="3" t="s">
        <v>15</v>
      </c>
      <c r="H95" s="3" t="s">
        <v>35</v>
      </c>
      <c r="I95" s="3">
        <v>2000</v>
      </c>
      <c r="J95" s="3" t="s">
        <v>201</v>
      </c>
      <c r="K95" s="5" t="s">
        <v>203</v>
      </c>
    </row>
    <row r="96" spans="1:11">
      <c r="A96" s="4" t="s">
        <v>207</v>
      </c>
      <c r="B96" s="3" t="s">
        <v>137</v>
      </c>
      <c r="C96" s="3" t="s">
        <v>12</v>
      </c>
      <c r="D96" s="9" t="s">
        <v>144</v>
      </c>
      <c r="E96" s="3"/>
      <c r="F96" s="3" t="s">
        <v>7</v>
      </c>
      <c r="G96" s="3" t="s">
        <v>15</v>
      </c>
      <c r="H96" s="3" t="s">
        <v>35</v>
      </c>
      <c r="I96" s="3">
        <v>2000</v>
      </c>
      <c r="J96" s="3" t="s">
        <v>23</v>
      </c>
      <c r="K96" s="5" t="s">
        <v>197</v>
      </c>
    </row>
    <row r="97" spans="1:11">
      <c r="A97" s="4" t="s">
        <v>207</v>
      </c>
      <c r="B97" s="3" t="s">
        <v>137</v>
      </c>
      <c r="C97" s="3" t="s">
        <v>175</v>
      </c>
      <c r="D97" s="9" t="s">
        <v>142</v>
      </c>
      <c r="E97" s="3"/>
      <c r="F97" s="3" t="s">
        <v>7</v>
      </c>
      <c r="G97" s="3" t="s">
        <v>15</v>
      </c>
      <c r="H97" s="3" t="s">
        <v>14</v>
      </c>
      <c r="I97" s="3">
        <v>1600</v>
      </c>
      <c r="J97" s="3" t="s">
        <v>23</v>
      </c>
      <c r="K97" s="5" t="s">
        <v>195</v>
      </c>
    </row>
    <row r="98" spans="1:11">
      <c r="A98" s="4" t="s">
        <v>208</v>
      </c>
      <c r="B98" s="3" t="s">
        <v>145</v>
      </c>
      <c r="C98" s="3" t="s">
        <v>175</v>
      </c>
      <c r="D98" s="9" t="s">
        <v>146</v>
      </c>
      <c r="E98" s="3"/>
      <c r="F98" s="3" t="s">
        <v>37</v>
      </c>
      <c r="G98" s="3" t="s">
        <v>15</v>
      </c>
      <c r="H98" s="3" t="s">
        <v>44</v>
      </c>
      <c r="I98" s="3">
        <v>1200</v>
      </c>
      <c r="J98" s="3" t="s">
        <v>23</v>
      </c>
      <c r="K98" s="5" t="s">
        <v>195</v>
      </c>
    </row>
    <row r="99" spans="1:11">
      <c r="A99" s="4" t="s">
        <v>208</v>
      </c>
      <c r="B99" s="3" t="s">
        <v>145</v>
      </c>
      <c r="C99" s="3" t="s">
        <v>12</v>
      </c>
      <c r="D99" s="9" t="s">
        <v>148</v>
      </c>
      <c r="E99" s="3"/>
      <c r="F99" s="3" t="s">
        <v>36</v>
      </c>
      <c r="G99" s="3" t="s">
        <v>15</v>
      </c>
      <c r="H99" s="3" t="s">
        <v>35</v>
      </c>
      <c r="I99" s="3">
        <v>2200</v>
      </c>
      <c r="J99" s="3" t="s">
        <v>22</v>
      </c>
      <c r="K99" s="5" t="s">
        <v>195</v>
      </c>
    </row>
    <row r="100" spans="1:11">
      <c r="A100" s="4" t="s">
        <v>208</v>
      </c>
      <c r="B100" s="3" t="s">
        <v>145</v>
      </c>
      <c r="C100" s="3" t="s">
        <v>12</v>
      </c>
      <c r="D100" s="9" t="s">
        <v>147</v>
      </c>
      <c r="E100" s="3"/>
      <c r="F100" s="3" t="s">
        <v>36</v>
      </c>
      <c r="G100" s="3" t="s">
        <v>15</v>
      </c>
      <c r="H100" s="3" t="s">
        <v>35</v>
      </c>
      <c r="I100" s="3">
        <v>2400</v>
      </c>
      <c r="J100" s="3" t="s">
        <v>28</v>
      </c>
      <c r="K100" s="5" t="s">
        <v>195</v>
      </c>
    </row>
    <row r="101" spans="1:11">
      <c r="A101" s="4" t="s">
        <v>208</v>
      </c>
      <c r="B101" s="3" t="s">
        <v>145</v>
      </c>
      <c r="C101" s="3" t="s">
        <v>175</v>
      </c>
      <c r="D101" s="9" t="s">
        <v>149</v>
      </c>
      <c r="E101" s="3"/>
      <c r="F101" s="3" t="s">
        <v>36</v>
      </c>
      <c r="G101" s="3" t="s">
        <v>15</v>
      </c>
      <c r="H101" s="3" t="s">
        <v>35</v>
      </c>
      <c r="I101" s="3">
        <v>2200</v>
      </c>
      <c r="J101" s="3" t="s">
        <v>22</v>
      </c>
      <c r="K101" s="5" t="s">
        <v>195</v>
      </c>
    </row>
    <row r="102" spans="1:11">
      <c r="A102" s="4" t="s">
        <v>208</v>
      </c>
      <c r="B102" s="3" t="s">
        <v>145</v>
      </c>
      <c r="C102" s="3" t="s">
        <v>175</v>
      </c>
      <c r="D102" s="9" t="s">
        <v>150</v>
      </c>
      <c r="E102" s="3"/>
      <c r="F102" s="3" t="s">
        <v>7</v>
      </c>
      <c r="G102" s="3" t="s">
        <v>16</v>
      </c>
      <c r="H102" s="3" t="s">
        <v>35</v>
      </c>
      <c r="I102" s="3">
        <v>2000</v>
      </c>
      <c r="J102" s="3" t="s">
        <v>29</v>
      </c>
      <c r="K102" s="5" t="s">
        <v>196</v>
      </c>
    </row>
    <row r="103" spans="1:11">
      <c r="A103" s="4" t="s">
        <v>208</v>
      </c>
      <c r="B103" s="3" t="s">
        <v>151</v>
      </c>
      <c r="C103" s="3" t="s">
        <v>175</v>
      </c>
      <c r="D103" s="9" t="s">
        <v>153</v>
      </c>
      <c r="E103" s="3"/>
      <c r="F103" s="3" t="s">
        <v>36</v>
      </c>
      <c r="G103" s="3" t="s">
        <v>15</v>
      </c>
      <c r="H103" s="3" t="s">
        <v>14</v>
      </c>
      <c r="I103" s="3">
        <v>1800</v>
      </c>
      <c r="J103" s="3" t="s">
        <v>20</v>
      </c>
      <c r="K103" s="5" t="s">
        <v>198</v>
      </c>
    </row>
    <row r="104" spans="1:11">
      <c r="A104" s="4" t="s">
        <v>208</v>
      </c>
      <c r="B104" s="3" t="s">
        <v>151</v>
      </c>
      <c r="C104" s="3" t="s">
        <v>175</v>
      </c>
      <c r="D104" s="9" t="s">
        <v>155</v>
      </c>
      <c r="E104" s="3"/>
      <c r="F104" s="3" t="s">
        <v>36</v>
      </c>
      <c r="G104" s="3" t="s">
        <v>15</v>
      </c>
      <c r="H104" s="3" t="s">
        <v>35</v>
      </c>
      <c r="I104" s="3">
        <v>2400</v>
      </c>
      <c r="J104" s="3" t="s">
        <v>31</v>
      </c>
      <c r="K104" s="5" t="s">
        <v>195</v>
      </c>
    </row>
    <row r="105" spans="1:11">
      <c r="A105" s="4" t="s">
        <v>208</v>
      </c>
      <c r="B105" s="3" t="s">
        <v>151</v>
      </c>
      <c r="C105" s="3" t="s">
        <v>175</v>
      </c>
      <c r="D105" s="9" t="s">
        <v>152</v>
      </c>
      <c r="E105" s="3"/>
      <c r="F105" s="3" t="s">
        <v>36</v>
      </c>
      <c r="G105" s="3" t="s">
        <v>15</v>
      </c>
      <c r="H105" s="3" t="s">
        <v>14</v>
      </c>
      <c r="I105" s="3">
        <v>1800</v>
      </c>
      <c r="J105" s="3" t="s">
        <v>20</v>
      </c>
      <c r="K105" s="5" t="s">
        <v>198</v>
      </c>
    </row>
    <row r="106" spans="1:11">
      <c r="A106" s="4" t="s">
        <v>208</v>
      </c>
      <c r="B106" s="3" t="s">
        <v>151</v>
      </c>
      <c r="C106" s="3" t="s">
        <v>11</v>
      </c>
      <c r="D106" s="9" t="s">
        <v>154</v>
      </c>
      <c r="E106" s="3"/>
      <c r="F106" s="3" t="s">
        <v>7</v>
      </c>
      <c r="G106" s="3" t="s">
        <v>15</v>
      </c>
      <c r="H106" s="3" t="s">
        <v>14</v>
      </c>
      <c r="I106" s="3">
        <v>1600</v>
      </c>
      <c r="J106" s="3" t="s">
        <v>21</v>
      </c>
      <c r="K106" s="5" t="s">
        <v>198</v>
      </c>
    </row>
    <row r="107" spans="1:11">
      <c r="A107" s="4" t="s">
        <v>208</v>
      </c>
      <c r="B107" s="3" t="s">
        <v>156</v>
      </c>
      <c r="C107" s="3" t="s">
        <v>12</v>
      </c>
      <c r="D107" s="9" t="s">
        <v>160</v>
      </c>
      <c r="E107" s="3"/>
      <c r="F107" s="3" t="s">
        <v>37</v>
      </c>
      <c r="G107" s="3" t="s">
        <v>15</v>
      </c>
      <c r="H107" s="3" t="s">
        <v>35</v>
      </c>
      <c r="I107" s="3">
        <v>2000</v>
      </c>
      <c r="J107" s="3" t="s">
        <v>31</v>
      </c>
      <c r="K107" s="5" t="s">
        <v>197</v>
      </c>
    </row>
    <row r="108" spans="1:11">
      <c r="A108" s="4" t="s">
        <v>208</v>
      </c>
      <c r="B108" s="3" t="s">
        <v>156</v>
      </c>
      <c r="C108" s="3" t="s">
        <v>12</v>
      </c>
      <c r="D108" s="9" t="s">
        <v>162</v>
      </c>
      <c r="E108" s="3"/>
      <c r="F108" s="3" t="s">
        <v>37</v>
      </c>
      <c r="G108" s="3" t="s">
        <v>15</v>
      </c>
      <c r="H108" s="3" t="s">
        <v>17</v>
      </c>
      <c r="I108" s="3">
        <v>3000</v>
      </c>
      <c r="J108" s="3" t="s">
        <v>31</v>
      </c>
      <c r="K108" s="5" t="s">
        <v>195</v>
      </c>
    </row>
    <row r="109" spans="1:11">
      <c r="A109" s="4" t="s">
        <v>208</v>
      </c>
      <c r="B109" s="3" t="s">
        <v>156</v>
      </c>
      <c r="C109" s="3" t="s">
        <v>175</v>
      </c>
      <c r="D109" s="9" t="s">
        <v>161</v>
      </c>
      <c r="E109" s="3"/>
      <c r="F109" s="3" t="s">
        <v>37</v>
      </c>
      <c r="G109" s="3" t="s">
        <v>15</v>
      </c>
      <c r="H109" s="3" t="s">
        <v>35</v>
      </c>
      <c r="I109" s="3">
        <v>2000</v>
      </c>
      <c r="J109" s="3" t="s">
        <v>21</v>
      </c>
      <c r="K109" s="5" t="s">
        <v>198</v>
      </c>
    </row>
    <row r="110" spans="1:11">
      <c r="A110" s="4" t="s">
        <v>208</v>
      </c>
      <c r="B110" s="3" t="s">
        <v>156</v>
      </c>
      <c r="C110" s="3" t="s">
        <v>175</v>
      </c>
      <c r="D110" s="9" t="s">
        <v>158</v>
      </c>
      <c r="E110" s="3"/>
      <c r="F110" s="3" t="s">
        <v>36</v>
      </c>
      <c r="G110" s="3" t="s">
        <v>15</v>
      </c>
      <c r="H110" s="3" t="s">
        <v>14</v>
      </c>
      <c r="I110" s="3">
        <v>1600</v>
      </c>
      <c r="J110" s="3" t="s">
        <v>20</v>
      </c>
      <c r="K110" s="5" t="s">
        <v>198</v>
      </c>
    </row>
    <row r="111" spans="1:11">
      <c r="A111" s="4" t="s">
        <v>208</v>
      </c>
      <c r="B111" s="3" t="s">
        <v>156</v>
      </c>
      <c r="C111" s="3" t="s">
        <v>175</v>
      </c>
      <c r="D111" s="9" t="s">
        <v>157</v>
      </c>
      <c r="E111" s="3"/>
      <c r="F111" s="3" t="s">
        <v>36</v>
      </c>
      <c r="G111" s="3" t="s">
        <v>15</v>
      </c>
      <c r="H111" s="3" t="s">
        <v>44</v>
      </c>
      <c r="I111" s="3">
        <v>1400</v>
      </c>
      <c r="J111" s="3" t="s">
        <v>31</v>
      </c>
      <c r="K111" s="5" t="s">
        <v>195</v>
      </c>
    </row>
    <row r="112" spans="1:11">
      <c r="A112" s="4" t="s">
        <v>208</v>
      </c>
      <c r="B112" s="3" t="s">
        <v>156</v>
      </c>
      <c r="C112" s="3" t="s">
        <v>11</v>
      </c>
      <c r="D112" s="9" t="s">
        <v>159</v>
      </c>
      <c r="E112" s="3"/>
      <c r="F112" s="3" t="s">
        <v>7</v>
      </c>
      <c r="G112" s="3" t="s">
        <v>15</v>
      </c>
      <c r="H112" s="3" t="s">
        <v>14</v>
      </c>
      <c r="I112" s="3">
        <v>1600</v>
      </c>
      <c r="J112" s="3" t="s">
        <v>21</v>
      </c>
      <c r="K112" s="5" t="s">
        <v>198</v>
      </c>
    </row>
    <row r="113" spans="1:11">
      <c r="A113" s="4" t="s">
        <v>208</v>
      </c>
      <c r="B113" s="3" t="s">
        <v>163</v>
      </c>
      <c r="C113" s="3" t="s">
        <v>175</v>
      </c>
      <c r="D113" s="9" t="s">
        <v>171</v>
      </c>
      <c r="E113" s="3"/>
      <c r="F113" s="3" t="s">
        <v>37</v>
      </c>
      <c r="G113" s="3" t="s">
        <v>15</v>
      </c>
      <c r="H113" s="3" t="s">
        <v>35</v>
      </c>
      <c r="I113" s="3">
        <v>2200</v>
      </c>
      <c r="J113" s="3" t="s">
        <v>31</v>
      </c>
      <c r="K113" s="5" t="s">
        <v>195</v>
      </c>
    </row>
    <row r="114" spans="1:11">
      <c r="A114" s="4" t="s">
        <v>208</v>
      </c>
      <c r="B114" s="3" t="s">
        <v>163</v>
      </c>
      <c r="C114" s="3" t="s">
        <v>175</v>
      </c>
      <c r="D114" s="9" t="s">
        <v>172</v>
      </c>
      <c r="E114" s="3"/>
      <c r="F114" s="3" t="s">
        <v>37</v>
      </c>
      <c r="G114" s="3" t="s">
        <v>16</v>
      </c>
      <c r="H114" s="3" t="s">
        <v>35</v>
      </c>
      <c r="I114" s="3">
        <v>2000</v>
      </c>
      <c r="J114" s="3" t="s">
        <v>25</v>
      </c>
      <c r="K114" s="5" t="s">
        <v>196</v>
      </c>
    </row>
    <row r="115" spans="1:11">
      <c r="A115" s="4" t="s">
        <v>208</v>
      </c>
      <c r="B115" s="3" t="s">
        <v>163</v>
      </c>
      <c r="C115" s="3" t="s">
        <v>175</v>
      </c>
      <c r="D115" s="9" t="s">
        <v>164</v>
      </c>
      <c r="E115" s="3"/>
      <c r="F115" s="3" t="s">
        <v>37</v>
      </c>
      <c r="G115" s="3" t="s">
        <v>16</v>
      </c>
      <c r="H115" s="3" t="s">
        <v>44</v>
      </c>
      <c r="I115" s="3">
        <v>1200</v>
      </c>
      <c r="J115" s="3" t="s">
        <v>25</v>
      </c>
      <c r="K115" s="5" t="s">
        <v>196</v>
      </c>
    </row>
    <row r="116" spans="1:11">
      <c r="A116" s="4" t="s">
        <v>208</v>
      </c>
      <c r="B116" s="3" t="s">
        <v>163</v>
      </c>
      <c r="C116" s="3" t="s">
        <v>175</v>
      </c>
      <c r="D116" s="9" t="s">
        <v>167</v>
      </c>
      <c r="E116" s="3"/>
      <c r="F116" s="3" t="s">
        <v>37</v>
      </c>
      <c r="G116" s="3" t="s">
        <v>16</v>
      </c>
      <c r="H116" s="3" t="s">
        <v>14</v>
      </c>
      <c r="I116" s="3">
        <v>1800</v>
      </c>
      <c r="J116" s="3" t="s">
        <v>25</v>
      </c>
      <c r="K116" s="5" t="s">
        <v>196</v>
      </c>
    </row>
    <row r="117" spans="1:11">
      <c r="A117" s="4" t="s">
        <v>208</v>
      </c>
      <c r="B117" s="3" t="s">
        <v>163</v>
      </c>
      <c r="C117" s="3" t="s">
        <v>11</v>
      </c>
      <c r="D117" s="9" t="s">
        <v>165</v>
      </c>
      <c r="E117" s="3"/>
      <c r="F117" s="3" t="s">
        <v>36</v>
      </c>
      <c r="G117" s="3" t="s">
        <v>15</v>
      </c>
      <c r="H117" s="3" t="s">
        <v>44</v>
      </c>
      <c r="I117" s="3">
        <v>1400</v>
      </c>
      <c r="J117" s="3" t="s">
        <v>20</v>
      </c>
      <c r="K117" s="5" t="s">
        <v>198</v>
      </c>
    </row>
    <row r="118" spans="1:11">
      <c r="A118" s="4" t="s">
        <v>208</v>
      </c>
      <c r="B118" s="3" t="s">
        <v>163</v>
      </c>
      <c r="C118" s="3" t="s">
        <v>175</v>
      </c>
      <c r="D118" s="9" t="s">
        <v>174</v>
      </c>
      <c r="E118" s="3"/>
      <c r="F118" s="3" t="s">
        <v>36</v>
      </c>
      <c r="G118" s="3" t="s">
        <v>15</v>
      </c>
      <c r="H118" s="3" t="s">
        <v>17</v>
      </c>
      <c r="I118" s="3">
        <v>2500</v>
      </c>
      <c r="J118" s="3" t="s">
        <v>20</v>
      </c>
      <c r="K118" s="5" t="s">
        <v>198</v>
      </c>
    </row>
    <row r="119" spans="1:11">
      <c r="A119" s="4" t="s">
        <v>208</v>
      </c>
      <c r="B119" s="3" t="s">
        <v>163</v>
      </c>
      <c r="C119" s="3" t="s">
        <v>11</v>
      </c>
      <c r="D119" s="9" t="s">
        <v>168</v>
      </c>
      <c r="E119" s="3"/>
      <c r="F119" s="3" t="s">
        <v>36</v>
      </c>
      <c r="G119" s="3" t="s">
        <v>15</v>
      </c>
      <c r="H119" s="3" t="s">
        <v>14</v>
      </c>
      <c r="I119" s="3">
        <v>1600</v>
      </c>
      <c r="J119" s="3" t="s">
        <v>31</v>
      </c>
      <c r="K119" s="5" t="s">
        <v>195</v>
      </c>
    </row>
    <row r="120" spans="1:11">
      <c r="A120" s="4" t="s">
        <v>208</v>
      </c>
      <c r="B120" s="3" t="s">
        <v>163</v>
      </c>
      <c r="C120" s="3" t="s">
        <v>11</v>
      </c>
      <c r="D120" s="9" t="s">
        <v>166</v>
      </c>
      <c r="E120" s="3"/>
      <c r="F120" s="3" t="s">
        <v>7</v>
      </c>
      <c r="G120" s="3" t="s">
        <v>15</v>
      </c>
      <c r="H120" s="3" t="s">
        <v>44</v>
      </c>
      <c r="I120" s="3">
        <v>1400</v>
      </c>
      <c r="J120" s="3" t="s">
        <v>31</v>
      </c>
      <c r="K120" s="5" t="s">
        <v>195</v>
      </c>
    </row>
    <row r="121" spans="1:11">
      <c r="A121" s="4" t="s">
        <v>208</v>
      </c>
      <c r="B121" s="3" t="s">
        <v>163</v>
      </c>
      <c r="C121" s="3" t="s">
        <v>175</v>
      </c>
      <c r="D121" s="9" t="s">
        <v>169</v>
      </c>
      <c r="E121" s="3"/>
      <c r="F121" s="3" t="s">
        <v>7</v>
      </c>
      <c r="G121" s="3" t="s">
        <v>16</v>
      </c>
      <c r="H121" s="3" t="s">
        <v>14</v>
      </c>
      <c r="I121" s="3">
        <v>1800</v>
      </c>
      <c r="J121" s="3" t="s">
        <v>31</v>
      </c>
      <c r="K121" s="5" t="s">
        <v>196</v>
      </c>
    </row>
    <row r="122" spans="1:11">
      <c r="A122" s="4" t="s">
        <v>208</v>
      </c>
      <c r="B122" s="3" t="s">
        <v>163</v>
      </c>
      <c r="C122" s="3" t="s">
        <v>175</v>
      </c>
      <c r="D122" s="9" t="s">
        <v>170</v>
      </c>
      <c r="E122" s="3"/>
      <c r="F122" s="3" t="s">
        <v>7</v>
      </c>
      <c r="G122" s="3" t="s">
        <v>16</v>
      </c>
      <c r="H122" s="3" t="s">
        <v>14</v>
      </c>
      <c r="I122" s="3">
        <v>1600</v>
      </c>
      <c r="J122" s="3" t="s">
        <v>21</v>
      </c>
      <c r="K122" s="5" t="s">
        <v>198</v>
      </c>
    </row>
    <row r="123" spans="1:11">
      <c r="A123" s="4" t="s">
        <v>208</v>
      </c>
      <c r="B123" s="3" t="s">
        <v>163</v>
      </c>
      <c r="C123" s="3" t="s">
        <v>175</v>
      </c>
      <c r="D123" s="9" t="s">
        <v>173</v>
      </c>
      <c r="E123" s="3"/>
      <c r="F123" s="3" t="s">
        <v>7</v>
      </c>
      <c r="G123" s="3" t="s">
        <v>15</v>
      </c>
      <c r="H123" s="3" t="s">
        <v>35</v>
      </c>
      <c r="I123" s="3">
        <v>2000</v>
      </c>
      <c r="J123" s="3" t="s">
        <v>200</v>
      </c>
      <c r="K123" s="5" t="s">
        <v>196</v>
      </c>
    </row>
    <row r="124" spans="1:11">
      <c r="A124" s="4" t="s">
        <v>208</v>
      </c>
      <c r="B124" s="3" t="s">
        <v>176</v>
      </c>
      <c r="C124" s="3" t="s">
        <v>175</v>
      </c>
      <c r="D124" s="9" t="s">
        <v>178</v>
      </c>
      <c r="E124" s="3"/>
      <c r="F124" s="3" t="s">
        <v>37</v>
      </c>
      <c r="G124" s="3" t="s">
        <v>15</v>
      </c>
      <c r="H124" s="3" t="s">
        <v>14</v>
      </c>
      <c r="I124" s="3">
        <v>1600</v>
      </c>
      <c r="J124" s="3" t="s">
        <v>31</v>
      </c>
      <c r="K124" s="5" t="s">
        <v>195</v>
      </c>
    </row>
    <row r="125" spans="1:11">
      <c r="A125" s="4" t="s">
        <v>208</v>
      </c>
      <c r="B125" s="3" t="s">
        <v>176</v>
      </c>
      <c r="C125" s="3" t="s">
        <v>175</v>
      </c>
      <c r="D125" s="9" t="s">
        <v>180</v>
      </c>
      <c r="E125" s="3"/>
      <c r="F125" s="3" t="s">
        <v>37</v>
      </c>
      <c r="G125" s="3" t="s">
        <v>15</v>
      </c>
      <c r="H125" s="3" t="s">
        <v>35</v>
      </c>
      <c r="I125" s="3">
        <v>2400</v>
      </c>
      <c r="J125" s="3" t="s">
        <v>21</v>
      </c>
      <c r="K125" s="5" t="s">
        <v>198</v>
      </c>
    </row>
    <row r="126" spans="1:11">
      <c r="A126" s="4" t="s">
        <v>208</v>
      </c>
      <c r="B126" s="3" t="s">
        <v>176</v>
      </c>
      <c r="C126" s="3" t="s">
        <v>11</v>
      </c>
      <c r="D126" s="9" t="s">
        <v>179</v>
      </c>
      <c r="E126" s="3"/>
      <c r="F126" s="3" t="s">
        <v>7</v>
      </c>
      <c r="G126" s="3" t="s">
        <v>15</v>
      </c>
      <c r="H126" s="3" t="s">
        <v>14</v>
      </c>
      <c r="I126" s="3">
        <v>1800</v>
      </c>
      <c r="J126" s="3" t="s">
        <v>21</v>
      </c>
      <c r="K126" s="5" t="s">
        <v>198</v>
      </c>
    </row>
    <row r="127" spans="1:11">
      <c r="A127" s="4" t="s">
        <v>208</v>
      </c>
      <c r="B127" s="3" t="s">
        <v>176</v>
      </c>
      <c r="C127" s="3" t="s">
        <v>11</v>
      </c>
      <c r="D127" s="9" t="s">
        <v>181</v>
      </c>
      <c r="E127" s="3"/>
      <c r="F127" s="3" t="s">
        <v>7</v>
      </c>
      <c r="G127" s="3" t="s">
        <v>15</v>
      </c>
      <c r="H127" s="3" t="s">
        <v>35</v>
      </c>
      <c r="I127" s="3">
        <v>2000</v>
      </c>
      <c r="J127" s="3" t="s">
        <v>31</v>
      </c>
      <c r="K127" s="5" t="s">
        <v>197</v>
      </c>
    </row>
    <row r="128" spans="1:11">
      <c r="A128" s="4" t="s">
        <v>208</v>
      </c>
      <c r="B128" s="3" t="s">
        <v>176</v>
      </c>
      <c r="C128" s="3" t="s">
        <v>175</v>
      </c>
      <c r="D128" s="9" t="s">
        <v>177</v>
      </c>
      <c r="E128" s="3"/>
      <c r="F128" s="3" t="s">
        <v>7</v>
      </c>
      <c r="G128" s="3" t="s">
        <v>15</v>
      </c>
      <c r="H128" s="3" t="s">
        <v>44</v>
      </c>
      <c r="I128" s="3">
        <v>1200</v>
      </c>
      <c r="J128" s="3" t="s">
        <v>31</v>
      </c>
      <c r="K128" s="5" t="s">
        <v>197</v>
      </c>
    </row>
    <row r="129" spans="1:12">
      <c r="A129" s="4" t="s">
        <v>32</v>
      </c>
      <c r="B129" s="3" t="s">
        <v>182</v>
      </c>
      <c r="C129" s="3" t="s">
        <v>175</v>
      </c>
      <c r="D129" s="9" t="s">
        <v>186</v>
      </c>
      <c r="E129" s="3"/>
      <c r="F129" s="3" t="s">
        <v>37</v>
      </c>
      <c r="G129" s="3" t="s">
        <v>16</v>
      </c>
      <c r="H129" s="3" t="s">
        <v>14</v>
      </c>
      <c r="I129" s="3">
        <v>1800</v>
      </c>
      <c r="J129" s="3" t="s">
        <v>26</v>
      </c>
      <c r="K129" s="5" t="s">
        <v>198</v>
      </c>
    </row>
    <row r="130" spans="1:12">
      <c r="A130" s="4" t="s">
        <v>32</v>
      </c>
      <c r="B130" s="3" t="s">
        <v>182</v>
      </c>
      <c r="C130" s="3" t="s">
        <v>11</v>
      </c>
      <c r="D130" s="9" t="s">
        <v>184</v>
      </c>
      <c r="E130" s="3"/>
      <c r="F130" s="3" t="s">
        <v>37</v>
      </c>
      <c r="G130" s="3" t="s">
        <v>15</v>
      </c>
      <c r="H130" s="3" t="s">
        <v>14</v>
      </c>
      <c r="I130" s="3">
        <v>1600</v>
      </c>
      <c r="J130" s="3" t="s">
        <v>29</v>
      </c>
      <c r="K130" s="5" t="s">
        <v>195</v>
      </c>
    </row>
    <row r="131" spans="1:12">
      <c r="A131" s="4" t="s">
        <v>32</v>
      </c>
      <c r="B131" s="3" t="s">
        <v>182</v>
      </c>
      <c r="C131" s="3" t="s">
        <v>11</v>
      </c>
      <c r="D131" s="9" t="s">
        <v>185</v>
      </c>
      <c r="E131" s="3"/>
      <c r="F131" s="3" t="s">
        <v>37</v>
      </c>
      <c r="G131" s="3" t="s">
        <v>15</v>
      </c>
      <c r="H131" s="3" t="s">
        <v>14</v>
      </c>
      <c r="I131" s="3">
        <v>1600</v>
      </c>
      <c r="J131" s="3" t="s">
        <v>28</v>
      </c>
      <c r="K131" s="5" t="s">
        <v>195</v>
      </c>
    </row>
    <row r="132" spans="1:12">
      <c r="A132" s="4" t="s">
        <v>32</v>
      </c>
      <c r="B132" s="3" t="s">
        <v>182</v>
      </c>
      <c r="C132" s="3" t="s">
        <v>175</v>
      </c>
      <c r="D132" s="9" t="s">
        <v>190</v>
      </c>
      <c r="E132" s="3"/>
      <c r="F132" s="3" t="s">
        <v>36</v>
      </c>
      <c r="G132" s="3" t="s">
        <v>15</v>
      </c>
      <c r="H132" s="3" t="s">
        <v>17</v>
      </c>
      <c r="I132" s="3">
        <v>3600</v>
      </c>
      <c r="J132" s="3" t="s">
        <v>22</v>
      </c>
      <c r="K132" s="5" t="s">
        <v>197</v>
      </c>
    </row>
    <row r="133" spans="1:12">
      <c r="A133" s="4" t="s">
        <v>32</v>
      </c>
      <c r="B133" s="3" t="s">
        <v>182</v>
      </c>
      <c r="C133" s="3" t="s">
        <v>175</v>
      </c>
      <c r="D133" s="9" t="s">
        <v>188</v>
      </c>
      <c r="E133" s="3"/>
      <c r="F133" s="3" t="s">
        <v>7</v>
      </c>
      <c r="G133" s="3" t="s">
        <v>15</v>
      </c>
      <c r="H133" s="3" t="s">
        <v>35</v>
      </c>
      <c r="I133" s="3">
        <v>2000</v>
      </c>
      <c r="J133" s="3" t="s">
        <v>29</v>
      </c>
      <c r="K133" s="5" t="s">
        <v>197</v>
      </c>
    </row>
    <row r="134" spans="1:12">
      <c r="A134" s="4" t="s">
        <v>32</v>
      </c>
      <c r="B134" s="3" t="s">
        <v>182</v>
      </c>
      <c r="C134" s="3" t="s">
        <v>175</v>
      </c>
      <c r="D134" s="9" t="s">
        <v>189</v>
      </c>
      <c r="E134" s="3"/>
      <c r="F134" s="3" t="s">
        <v>7</v>
      </c>
      <c r="G134" s="3" t="s">
        <v>15</v>
      </c>
      <c r="H134" s="3" t="s">
        <v>35</v>
      </c>
      <c r="I134" s="3">
        <v>2000</v>
      </c>
      <c r="J134" s="3" t="s">
        <v>27</v>
      </c>
      <c r="K134" s="5" t="s">
        <v>198</v>
      </c>
    </row>
    <row r="135" spans="1:12">
      <c r="A135" s="4" t="s">
        <v>32</v>
      </c>
      <c r="B135" s="3" t="s">
        <v>182</v>
      </c>
      <c r="C135" s="3" t="s">
        <v>175</v>
      </c>
      <c r="D135" s="9" t="s">
        <v>183</v>
      </c>
      <c r="E135" s="3"/>
      <c r="F135" s="3" t="s">
        <v>7</v>
      </c>
      <c r="G135" s="3" t="s">
        <v>16</v>
      </c>
      <c r="H135" s="3" t="s">
        <v>44</v>
      </c>
      <c r="I135" s="3">
        <v>1200</v>
      </c>
      <c r="J135" s="3" t="s">
        <v>23</v>
      </c>
      <c r="K135" s="5" t="s">
        <v>196</v>
      </c>
    </row>
    <row r="136" spans="1:12">
      <c r="A136" s="4" t="s">
        <v>32</v>
      </c>
      <c r="B136" s="3" t="s">
        <v>182</v>
      </c>
      <c r="C136" s="3" t="s">
        <v>175</v>
      </c>
      <c r="D136" s="9" t="s">
        <v>187</v>
      </c>
      <c r="E136" s="3"/>
      <c r="F136" s="3" t="s">
        <v>7</v>
      </c>
      <c r="G136" s="3" t="s">
        <v>15</v>
      </c>
      <c r="H136" s="3" t="s">
        <v>14</v>
      </c>
      <c r="I136" s="3">
        <v>1600</v>
      </c>
      <c r="J136" s="3" t="s">
        <v>23</v>
      </c>
      <c r="K136" s="5" t="s">
        <v>195</v>
      </c>
    </row>
    <row r="137" spans="1:12">
      <c r="A137" s="4" t="s">
        <v>32</v>
      </c>
      <c r="B137" s="3" t="s">
        <v>191</v>
      </c>
      <c r="C137" s="3" t="s">
        <v>175</v>
      </c>
      <c r="D137" s="9" t="s">
        <v>194</v>
      </c>
      <c r="E137" s="3"/>
      <c r="F137" s="3" t="s">
        <v>37</v>
      </c>
      <c r="G137" s="3" t="s">
        <v>15</v>
      </c>
      <c r="H137" s="3" t="s">
        <v>17</v>
      </c>
      <c r="I137" s="3">
        <v>2500</v>
      </c>
      <c r="J137" s="3" t="s">
        <v>23</v>
      </c>
      <c r="K137" s="5" t="s">
        <v>197</v>
      </c>
    </row>
    <row r="138" spans="1:12">
      <c r="A138" s="4" t="s">
        <v>32</v>
      </c>
      <c r="B138" s="3" t="s">
        <v>191</v>
      </c>
      <c r="C138" s="3" t="s">
        <v>11</v>
      </c>
      <c r="D138" s="9" t="s">
        <v>193</v>
      </c>
      <c r="E138" s="3"/>
      <c r="F138" s="3" t="s">
        <v>37</v>
      </c>
      <c r="G138" s="3" t="s">
        <v>15</v>
      </c>
      <c r="H138" s="3" t="s">
        <v>35</v>
      </c>
      <c r="I138" s="3">
        <v>2000</v>
      </c>
      <c r="J138" s="3" t="s">
        <v>23</v>
      </c>
      <c r="K138" s="5" t="s">
        <v>197</v>
      </c>
    </row>
    <row r="139" spans="1:12">
      <c r="A139" s="4" t="s">
        <v>32</v>
      </c>
      <c r="B139" s="3" t="s">
        <v>191</v>
      </c>
      <c r="C139" s="3" t="s">
        <v>175</v>
      </c>
      <c r="D139" s="9" t="s">
        <v>209</v>
      </c>
      <c r="E139" s="3"/>
      <c r="F139" s="3" t="s">
        <v>37</v>
      </c>
      <c r="G139" s="3" t="s">
        <v>16</v>
      </c>
      <c r="H139" s="3" t="s">
        <v>35</v>
      </c>
      <c r="I139" s="3">
        <v>2000</v>
      </c>
      <c r="J139" s="3" t="s">
        <v>24</v>
      </c>
      <c r="K139" s="5" t="s">
        <v>196</v>
      </c>
      <c r="L139" s="16"/>
    </row>
    <row r="140" spans="1:12">
      <c r="A140" s="4" t="s">
        <v>32</v>
      </c>
      <c r="B140" s="3" t="s">
        <v>191</v>
      </c>
      <c r="C140" s="3" t="s">
        <v>175</v>
      </c>
      <c r="D140" s="9" t="s">
        <v>192</v>
      </c>
      <c r="E140" s="3"/>
      <c r="F140" s="3" t="s">
        <v>36</v>
      </c>
      <c r="G140" s="3" t="s">
        <v>15</v>
      </c>
      <c r="H140" s="3" t="s">
        <v>44</v>
      </c>
      <c r="I140" s="3">
        <v>1400</v>
      </c>
      <c r="J140" s="3" t="s">
        <v>28</v>
      </c>
      <c r="K140" s="5" t="s">
        <v>197</v>
      </c>
    </row>
    <row r="141" spans="1:12">
      <c r="A141" s="4" t="s">
        <v>213</v>
      </c>
      <c r="B141" s="3" t="s">
        <v>214</v>
      </c>
      <c r="C141" s="3" t="s">
        <v>13</v>
      </c>
      <c r="D141" s="9" t="s">
        <v>215</v>
      </c>
      <c r="E141" s="3"/>
      <c r="F141" s="17" t="s">
        <v>211</v>
      </c>
      <c r="G141" s="3" t="s">
        <v>15</v>
      </c>
      <c r="H141" s="3" t="s">
        <v>44</v>
      </c>
      <c r="I141" s="19" t="s">
        <v>221</v>
      </c>
      <c r="J141" s="3" t="s">
        <v>212</v>
      </c>
      <c r="K141" s="5" t="s">
        <v>212</v>
      </c>
    </row>
    <row r="142" spans="1:12">
      <c r="A142" s="4" t="s">
        <v>212</v>
      </c>
      <c r="B142" s="3" t="s">
        <v>212</v>
      </c>
      <c r="C142" s="3" t="s">
        <v>13</v>
      </c>
      <c r="D142" s="9" t="s">
        <v>216</v>
      </c>
      <c r="E142" s="3"/>
      <c r="F142" s="17" t="s">
        <v>210</v>
      </c>
      <c r="G142" s="3" t="s">
        <v>15</v>
      </c>
      <c r="H142" s="3" t="s">
        <v>14</v>
      </c>
      <c r="I142" s="19" t="s">
        <v>222</v>
      </c>
      <c r="J142" s="3" t="s">
        <v>212</v>
      </c>
      <c r="K142" s="5" t="s">
        <v>212</v>
      </c>
    </row>
    <row r="143" spans="1:12">
      <c r="A143" s="4" t="s">
        <v>212</v>
      </c>
      <c r="B143" s="3" t="s">
        <v>212</v>
      </c>
      <c r="C143" s="3" t="s">
        <v>13</v>
      </c>
      <c r="D143" s="9" t="s">
        <v>217</v>
      </c>
      <c r="E143" s="3"/>
      <c r="F143" s="17" t="s">
        <v>210</v>
      </c>
      <c r="G143" s="3" t="s">
        <v>15</v>
      </c>
      <c r="H143" s="3" t="s">
        <v>35</v>
      </c>
      <c r="I143" s="19" t="s">
        <v>223</v>
      </c>
      <c r="J143" s="3" t="s">
        <v>212</v>
      </c>
      <c r="K143" s="5" t="s">
        <v>212</v>
      </c>
    </row>
    <row r="144" spans="1:12">
      <c r="A144" s="4" t="s">
        <v>212</v>
      </c>
      <c r="B144" s="3" t="s">
        <v>212</v>
      </c>
      <c r="C144" s="3" t="s">
        <v>13</v>
      </c>
      <c r="D144" s="9" t="s">
        <v>218</v>
      </c>
      <c r="E144" s="3"/>
      <c r="F144" s="17" t="s">
        <v>210</v>
      </c>
      <c r="G144" s="3" t="s">
        <v>15</v>
      </c>
      <c r="H144" s="3" t="s">
        <v>17</v>
      </c>
      <c r="I144" s="19" t="s">
        <v>224</v>
      </c>
      <c r="J144" s="3" t="s">
        <v>212</v>
      </c>
      <c r="K144" s="5" t="s">
        <v>212</v>
      </c>
    </row>
    <row r="145" spans="1:11" ht="14.25" thickBot="1">
      <c r="A145" s="6" t="s">
        <v>212</v>
      </c>
      <c r="B145" s="7" t="s">
        <v>212</v>
      </c>
      <c r="C145" s="7" t="s">
        <v>13</v>
      </c>
      <c r="D145" s="10" t="s">
        <v>219</v>
      </c>
      <c r="E145" s="7"/>
      <c r="F145" s="18" t="s">
        <v>210</v>
      </c>
      <c r="G145" s="7" t="s">
        <v>16</v>
      </c>
      <c r="H145" s="7" t="s">
        <v>220</v>
      </c>
      <c r="I145" s="20" t="s">
        <v>225</v>
      </c>
      <c r="J145" s="7" t="s">
        <v>212</v>
      </c>
      <c r="K145" s="8" t="s">
        <v>212</v>
      </c>
    </row>
    <row r="146" spans="1:11">
      <c r="C146" s="2"/>
      <c r="G146" s="2"/>
      <c r="H146" s="2"/>
    </row>
    <row r="147" spans="1:11">
      <c r="C147" s="2"/>
      <c r="G147" s="2"/>
      <c r="H147" s="2"/>
    </row>
    <row r="148" spans="1:11">
      <c r="C148" s="2"/>
      <c r="G148" s="2"/>
      <c r="H148" s="2"/>
    </row>
    <row r="149" spans="1:11">
      <c r="C149" s="2"/>
      <c r="G149" s="2"/>
      <c r="H149" s="2"/>
    </row>
    <row r="150" spans="1:11">
      <c r="C150" s="2"/>
      <c r="G150" s="2"/>
      <c r="H150" s="2"/>
    </row>
    <row r="151" spans="1:11">
      <c r="C151" s="2"/>
      <c r="G151" s="2"/>
      <c r="H151" s="2"/>
    </row>
    <row r="152" spans="1:11">
      <c r="C152" s="2"/>
      <c r="G152" s="2"/>
      <c r="H152" s="2"/>
    </row>
    <row r="153" spans="1:11">
      <c r="C153" s="2"/>
      <c r="G153" s="2"/>
      <c r="H153" s="2"/>
    </row>
    <row r="154" spans="1:11">
      <c r="C154" s="2"/>
      <c r="G154" s="2"/>
      <c r="H154" s="2"/>
    </row>
    <row r="155" spans="1:11">
      <c r="C155" s="2"/>
      <c r="G155" s="2"/>
      <c r="H155" s="2"/>
    </row>
    <row r="156" spans="1:11">
      <c r="C156" s="2"/>
      <c r="G156" s="2"/>
      <c r="H156" s="2"/>
    </row>
    <row r="157" spans="1:11">
      <c r="C157" s="2"/>
      <c r="G157" s="2"/>
      <c r="H157" s="2"/>
    </row>
    <row r="158" spans="1:11">
      <c r="C158" s="2"/>
      <c r="G158" s="2"/>
      <c r="H158" s="2"/>
    </row>
    <row r="159" spans="1:11">
      <c r="C159" s="2"/>
      <c r="G159" s="2"/>
      <c r="H159" s="2"/>
    </row>
    <row r="160" spans="1:11">
      <c r="C160" s="2"/>
      <c r="G160" s="2"/>
      <c r="H160" s="2"/>
    </row>
    <row r="161" spans="3:8">
      <c r="C161" s="2"/>
      <c r="G161" s="2"/>
      <c r="H161" s="2"/>
    </row>
  </sheetData>
  <autoFilter ref="A5:K145"/>
  <mergeCells count="3">
    <mergeCell ref="A1:B1"/>
    <mergeCell ref="A2:B2"/>
    <mergeCell ref="A3:B3"/>
  </mergeCells>
  <phoneticPr fontId="1"/>
  <conditionalFormatting sqref="F5:F10 F12:F139 F144:F1048576">
    <cfRule type="containsText" dxfId="36" priority="81" operator="containsText" text="OP">
      <formula>NOT(ISERROR(SEARCH("OP",F5)))</formula>
    </cfRule>
    <cfRule type="containsText" dxfId="35" priority="82" operator="containsText" text="GIII">
      <formula>NOT(ISERROR(SEARCH("GIII",F5)))</formula>
    </cfRule>
    <cfRule type="containsText" dxfId="34" priority="83" operator="containsText" text="GII">
      <formula>NOT(ISERROR(SEARCH("GII",F5)))</formula>
    </cfRule>
    <cfRule type="containsText" dxfId="33" priority="84" operator="containsText" text="GI">
      <formula>NOT(ISERROR(SEARCH("GI",F5)))</formula>
    </cfRule>
  </conditionalFormatting>
  <conditionalFormatting sqref="F11">
    <cfRule type="containsText" dxfId="32" priority="75" operator="containsText" text="OP">
      <formula>NOT(ISERROR(SEARCH("OP",F11)))</formula>
    </cfRule>
    <cfRule type="containsText" dxfId="31" priority="76" operator="containsText" text="GIII">
      <formula>NOT(ISERROR(SEARCH("GIII",F11)))</formula>
    </cfRule>
    <cfRule type="containsText" dxfId="30" priority="77" operator="containsText" text="GII">
      <formula>NOT(ISERROR(SEARCH("GII",F11)))</formula>
    </cfRule>
    <cfRule type="containsText" dxfId="29" priority="78" operator="containsText" text="GI">
      <formula>NOT(ISERROR(SEARCH("GI",F11)))</formula>
    </cfRule>
  </conditionalFormatting>
  <conditionalFormatting sqref="I5:I139 I146:I1048576">
    <cfRule type="expression" dxfId="28" priority="68">
      <formula>MOD(I5,400)&lt;&gt;0</formula>
    </cfRule>
  </conditionalFormatting>
  <conditionalFormatting sqref="G5:G139 G145:G1048576">
    <cfRule type="containsText" dxfId="27" priority="73" operator="containsText" text="ダート">
      <formula>NOT(ISERROR(SEARCH("ダート",G5)))</formula>
    </cfRule>
    <cfRule type="containsText" dxfId="26" priority="74" operator="containsText" text="芝">
      <formula>NOT(ISERROR(SEARCH("芝",G5)))</formula>
    </cfRule>
  </conditionalFormatting>
  <conditionalFormatting sqref="B5:B139 B144:B1048576">
    <cfRule type="containsText" dxfId="25" priority="67" operator="containsText" text="後">
      <formula>NOT(ISERROR(SEARCH("後",B5)))</formula>
    </cfRule>
  </conditionalFormatting>
  <conditionalFormatting sqref="F140">
    <cfRule type="containsText" dxfId="24" priority="31" operator="containsText" text="OP">
      <formula>NOT(ISERROR(SEARCH("OP",F140)))</formula>
    </cfRule>
    <cfRule type="containsText" dxfId="23" priority="32" operator="containsText" text="GIII">
      <formula>NOT(ISERROR(SEARCH("GIII",F140)))</formula>
    </cfRule>
    <cfRule type="containsText" dxfId="22" priority="33" operator="containsText" text="GII">
      <formula>NOT(ISERROR(SEARCH("GII",F140)))</formula>
    </cfRule>
    <cfRule type="containsText" dxfId="21" priority="34" operator="containsText" text="GI">
      <formula>NOT(ISERROR(SEARCH("GI",F140)))</formula>
    </cfRule>
  </conditionalFormatting>
  <conditionalFormatting sqref="I140">
    <cfRule type="expression" dxfId="20" priority="28">
      <formula>MOD(I140,400)&lt;&gt;0</formula>
    </cfRule>
  </conditionalFormatting>
  <conditionalFormatting sqref="G140">
    <cfRule type="containsText" dxfId="19" priority="29" operator="containsText" text="ダート">
      <formula>NOT(ISERROR(SEARCH("ダート",G140)))</formula>
    </cfRule>
    <cfRule type="containsText" dxfId="18" priority="30" operator="containsText" text="芝">
      <formula>NOT(ISERROR(SEARCH("芝",G140)))</formula>
    </cfRule>
  </conditionalFormatting>
  <conditionalFormatting sqref="B140">
    <cfRule type="containsText" dxfId="17" priority="27" operator="containsText" text="後">
      <formula>NOT(ISERROR(SEARCH("後",B140)))</formula>
    </cfRule>
  </conditionalFormatting>
  <conditionalFormatting sqref="F143">
    <cfRule type="containsText" dxfId="16" priority="23" operator="containsText" text="OP">
      <formula>NOT(ISERROR(SEARCH("OP",F143)))</formula>
    </cfRule>
    <cfRule type="containsText" dxfId="15" priority="24" operator="containsText" text="GIII">
      <formula>NOT(ISERROR(SEARCH("GIII",F143)))</formula>
    </cfRule>
    <cfRule type="containsText" dxfId="14" priority="25" operator="containsText" text="GII">
      <formula>NOT(ISERROR(SEARCH("GII",F143)))</formula>
    </cfRule>
    <cfRule type="containsText" dxfId="13" priority="26" operator="containsText" text="GI">
      <formula>NOT(ISERROR(SEARCH("GI",F143)))</formula>
    </cfRule>
  </conditionalFormatting>
  <conditionalFormatting sqref="B143">
    <cfRule type="containsText" dxfId="12" priority="19" operator="containsText" text="後">
      <formula>NOT(ISERROR(SEARCH("後",B143)))</formula>
    </cfRule>
  </conditionalFormatting>
  <conditionalFormatting sqref="F141">
    <cfRule type="containsText" dxfId="11" priority="15" operator="containsText" text="OP">
      <formula>NOT(ISERROR(SEARCH("OP",F141)))</formula>
    </cfRule>
    <cfRule type="containsText" dxfId="10" priority="16" operator="containsText" text="GIII">
      <formula>NOT(ISERROR(SEARCH("GIII",F141)))</formula>
    </cfRule>
    <cfRule type="containsText" dxfId="9" priority="17" operator="containsText" text="GII">
      <formula>NOT(ISERROR(SEARCH("GII",F141)))</formula>
    </cfRule>
    <cfRule type="containsText" dxfId="8" priority="18" operator="containsText" text="GI">
      <formula>NOT(ISERROR(SEARCH("GI",F141)))</formula>
    </cfRule>
  </conditionalFormatting>
  <conditionalFormatting sqref="B141">
    <cfRule type="containsText" dxfId="7" priority="11" operator="containsText" text="後">
      <formula>NOT(ISERROR(SEARCH("後",B141)))</formula>
    </cfRule>
  </conditionalFormatting>
  <conditionalFormatting sqref="F142">
    <cfRule type="containsText" dxfId="6" priority="7" operator="containsText" text="OP">
      <formula>NOT(ISERROR(SEARCH("OP",F142)))</formula>
    </cfRule>
    <cfRule type="containsText" dxfId="5" priority="8" operator="containsText" text="GIII">
      <formula>NOT(ISERROR(SEARCH("GIII",F142)))</formula>
    </cfRule>
    <cfRule type="containsText" dxfId="4" priority="9" operator="containsText" text="GII">
      <formula>NOT(ISERROR(SEARCH("GII",F142)))</formula>
    </cfRule>
    <cfRule type="containsText" dxfId="3" priority="10" operator="containsText" text="GI">
      <formula>NOT(ISERROR(SEARCH("GI",F142)))</formula>
    </cfRule>
  </conditionalFormatting>
  <conditionalFormatting sqref="B142">
    <cfRule type="containsText" dxfId="2" priority="3" operator="containsText" text="後">
      <formula>NOT(ISERROR(SEARCH("後",B142)))</formula>
    </cfRule>
  </conditionalFormatting>
  <conditionalFormatting sqref="G141:G144">
    <cfRule type="containsText" dxfId="1" priority="1" operator="containsText" text="ダート">
      <formula>NOT(ISERROR(SEARCH("ダート",G141)))</formula>
    </cfRule>
    <cfRule type="containsText" dxfId="0" priority="2" operator="containsText" text="芝">
      <formula>NOT(ISERROR(SEARCH("芝",G141)))</formula>
    </cfRule>
  </conditionalFormatting>
  <dataValidations count="9">
    <dataValidation type="list" allowBlank="1" showInputMessage="1" showErrorMessage="1" sqref="I6:I140">
      <formula1>"1000,1200,1400,1600,1700,1800,1900,2000,2200,2400,2500,3000,3200,3400,3600"</formula1>
    </dataValidation>
    <dataValidation type="list" allowBlank="1" showInputMessage="1" showErrorMessage="1" sqref="C6:C145">
      <formula1>"J,C,CS,S"</formula1>
    </dataValidation>
    <dataValidation type="list" allowBlank="1" showInputMessage="1" showErrorMessage="1" sqref="E6:E145">
      <formula1>"〇"</formula1>
    </dataValidation>
    <dataValidation type="list" allowBlank="1" showInputMessage="1" showErrorMessage="1" sqref="J6:J140">
      <formula1>レース場</formula1>
    </dataValidation>
    <dataValidation type="list" allowBlank="1" showInputMessage="1" showErrorMessage="1" sqref="K6:K140">
      <formula1>"右,左,右内,右外,左内,左外,直線"</formula1>
    </dataValidation>
    <dataValidation type="list" allowBlank="1" showInputMessage="1" showErrorMessage="1" sqref="F6:F140">
      <formula1>"GI,GII,GIII,OP,PreOP"</formula1>
    </dataValidation>
    <dataValidation type="list" allowBlank="1" showInputMessage="1" showErrorMessage="1" sqref="H6:H144">
      <formula1>"短距離,マイル,中距離,長距離"</formula1>
    </dataValidation>
    <dataValidation type="list" allowBlank="1" showInputMessage="1" showErrorMessage="1" sqref="G6:G145">
      <formula1>"芝,ダート"</formula1>
    </dataValidation>
    <dataValidation type="list" allowBlank="1" showInputMessage="1" showErrorMessage="1" sqref="A6:A140">
      <formula1>"春,夏,秋,冬"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75" zoomScaleNormal="175" workbookViewId="0"/>
  </sheetViews>
  <sheetFormatPr defaultRowHeight="13.5"/>
  <sheetData>
    <row r="1" spans="1:1" ht="14.25" thickBot="1">
      <c r="A1" t="s">
        <v>3</v>
      </c>
    </row>
    <row r="2" spans="1:1">
      <c r="A2" s="12" t="s">
        <v>21</v>
      </c>
    </row>
    <row r="3" spans="1:1">
      <c r="A3" s="13" t="s">
        <v>23</v>
      </c>
    </row>
    <row r="4" spans="1:1">
      <c r="A4" s="13" t="s">
        <v>25</v>
      </c>
    </row>
    <row r="5" spans="1:1">
      <c r="A5" s="13" t="s">
        <v>31</v>
      </c>
    </row>
    <row r="6" spans="1:1">
      <c r="A6" s="13" t="s">
        <v>27</v>
      </c>
    </row>
    <row r="7" spans="1:1">
      <c r="A7" s="13" t="s">
        <v>29</v>
      </c>
    </row>
    <row r="8" spans="1:1">
      <c r="A8" s="13" t="s">
        <v>202</v>
      </c>
    </row>
    <row r="9" spans="1:1">
      <c r="A9" s="13" t="s">
        <v>205</v>
      </c>
    </row>
    <row r="10" spans="1:1">
      <c r="A10" s="13" t="s">
        <v>200</v>
      </c>
    </row>
    <row r="11" spans="1:1">
      <c r="A11" s="13" t="s">
        <v>201</v>
      </c>
    </row>
    <row r="12" spans="1:1" ht="14.25" thickBot="1">
      <c r="A12" s="14" t="s">
        <v>199</v>
      </c>
    </row>
  </sheetData>
  <sortState ref="A1:A6">
    <sortCondition ref="A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レース一覧</vt:lpstr>
      <vt:lpstr>table</vt:lpstr>
      <vt:lpstr>レース場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2021-06-03T17:07:38Z</dcterms:modified>
</cp:coreProperties>
</file>